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115" activeTab="1"/>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<sst xmlns="http://schemas.openxmlformats.org/spreadsheetml/2006/main" count="567" uniqueCount="259">
  <si>
    <t>2024年4月项目内部招标实施情况汇总表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</si>
  <si>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</si>
  <si>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</si>
  <si>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</si>
  <si>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</si>
  <si>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</si>
  <si>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</si>
  <si>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</si>
  <si>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</si>
  <si>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</si>
  <si>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</si>
  <si>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</si>
  <si>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</si>
  <si>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</si>
  <si>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</si>
  <si>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</si>
  <si>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</si>
  <si>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西江建管公司</t>
  </si>
  <si>
    <t>金岛路及金海岸大道供水管道改造工程一期工程造价咨询</t>
  </si>
  <si>
    <t>完成金岛路及金海岸大道供水管道改造工程一期工程的概算审核，工程预算编制，定额工期计算，负责施工阶段造价咨询服务（包括钢筋和预埋件计算，二次深化设计、施工阶段发生的设计变更、洽商、签证等工程预算编制或审核、新增工程预算编制、材料调差计算、工程竣工结算初审、勘察结算等部分二类费用审核等）</t>
  </si>
  <si>
    <t>工程服务</t>
  </si>
  <si>
    <t>广东长信德工程咨询有限公司</t>
  </si>
  <si>
    <t>/</t>
  </si>
  <si>
    <t>缯坑水库至乾务水库原水工程可研阶段勘察</t>
  </si>
  <si>
    <t>完成缯坑水库至乾务水库原水工程可研阶段勘察，具体包括岩土工程勘察、岩土工程物探、水文地质勘察、工程测量等，包含勘察外业作业和室内技术试验作业等工作内容。具体实施内容以发包人和本项目可研报告编制单位提交的勘察要求为准，勘察报告需满足可行性研究报告编制及报批要求</t>
  </si>
  <si>
    <t xml:space="preserve">广东省工程勘察院  </t>
  </si>
  <si>
    <t>工程勘察综合甲级</t>
  </si>
  <si>
    <t xml:space="preserve"> 
 翠前北路供水干管改造工程监理</t>
  </si>
  <si>
    <t>完成翠前北路供水干管改造工程监理服务，包括本工程施工期间的全过程监理服务，服务范围包括但不限于：勘察设计阶段（包括勘察方案审核、勘察旁站和验收等）的监理、施工准备阶段（包括协助委托人办理工程报建等有关事项）的监理配合工作、施工阶段监理、工程保修阶段监理等</t>
  </si>
  <si>
    <t>北京远达国际工程管理咨询有限公司</t>
  </si>
  <si>
    <t>工程监理综合资质</t>
  </si>
  <si>
    <t xml:space="preserve">金岛路及金海岸大道供水管道改造工程一期工程监理  </t>
  </si>
  <si>
    <t>完成金岛路及金海岸大道供水管道改造工程一期工程监理服务，包括本工程施工期间的全过程监理服务，服务范围包括但不限于：勘察设计阶段（包括勘察方案审核、勘察旁站和验收等）的监理、施工准备阶段（包括协助委托人办理工程报建等有关事项）的监理配合工作、施工阶段监理、工程保修阶段监理等</t>
  </si>
  <si>
    <t>2024年4月项目议标实施情况汇总表</t>
  </si>
  <si>
    <t>集团批复金额（元）</t>
  </si>
  <si>
    <t>议标单位</t>
  </si>
  <si>
    <t>议标合同金额（元）</t>
  </si>
  <si>
    <t>议标单位资质</t>
  </si>
  <si>
    <t>议标下浮率</t>
  </si>
  <si>
    <t>供水公司</t>
  </si>
  <si>
    <t>广昌泵站基础设施改造</t>
  </si>
  <si>
    <t>新建保安亭、大门改造、室外阀门井规范化改造等</t>
  </si>
  <si>
    <t>工程施工</t>
  </si>
  <si>
    <t>珠海市供水机械工程有限公司</t>
  </si>
  <si>
    <t>市政公用工程施工总承包贰级</t>
  </si>
  <si>
    <t>包工包料，暂列金39000元</t>
  </si>
  <si>
    <t>教育路36号香洲所本部办公楼（一至三层）墙体补漏工程</t>
  </si>
  <si>
    <t>外墙防水补漏，拆除雨棚、旧外墙瓷砖、空调架、防盗网及安装防盗网、空调外机等</t>
  </si>
  <si>
    <t>暂列金2500.00元</t>
  </si>
  <si>
    <t>龙井水厂、黄杨泵站设备和管道防腐</t>
  </si>
  <si>
    <t>设备和管道防腐</t>
  </si>
  <si>
    <t>无</t>
  </si>
  <si>
    <t>金唐厅2024年DN40-DN150神前、淇澳等片区水表轮换</t>
  </si>
  <si>
    <t>水表轮换</t>
  </si>
  <si>
    <t>广东湘益建设有限公司</t>
  </si>
  <si>
    <t>市政公用工程施工总承包叁级</t>
  </si>
  <si>
    <t>甲供材222316.44元，暂列金额3000元</t>
  </si>
  <si>
    <t>金唐厅2024年DN15-DN25帝景湾等片区水表轮换</t>
  </si>
  <si>
    <t>甲供材178828.31元，暂列金额20000元</t>
  </si>
  <si>
    <t>横琴厅2024年横琴片区大水表轮换</t>
  </si>
  <si>
    <t>珠海市誉海建筑工程有限公司</t>
  </si>
  <si>
    <t>甲供材59789.09元，暂列金额1200元</t>
  </si>
  <si>
    <t>香洲水厂改造工程</t>
  </si>
  <si>
    <t>物探测量</t>
  </si>
  <si>
    <t>西北综合勘察设计研究院</t>
  </si>
  <si>
    <t>工程勘察设计甲级</t>
  </si>
  <si>
    <t>项目建议书编制</t>
  </si>
  <si>
    <t>中国市政工程西北设计研究院有限公司</t>
  </si>
  <si>
    <t>工程设计综合资质甲级</t>
  </si>
  <si>
    <t>金唐厅2024年DN40-DN150南围、北围等片区水表轮换</t>
  </si>
  <si>
    <t>御园景观集团有限公司</t>
  </si>
  <si>
    <t>甲供材238733.48元，暂列金额5000元</t>
  </si>
  <si>
    <t>南湾厅2024年泰桦广场管网改造工程</t>
  </si>
  <si>
    <t>设计</t>
  </si>
  <si>
    <t>珠海市西江市政设计有限公司</t>
  </si>
  <si>
    <t>市政行业给水工程丙级</t>
  </si>
  <si>
    <t>南湾厅2024年华发新城一期管网改造工程</t>
  </si>
  <si>
    <t>拱北厅2024年云涛阁1栋管网改造</t>
  </si>
  <si>
    <t>拱北厅2024年和华国际公寓管网改造</t>
  </si>
  <si>
    <t>拱北厅2024年富华里管网改造</t>
  </si>
  <si>
    <t>拱北厅2024年紫金阁管网改造</t>
  </si>
  <si>
    <t>拱北厅2024年绿洋山庄管网改造</t>
  </si>
  <si>
    <t>拱北厅2024年西海名苑管网改造</t>
  </si>
  <si>
    <t>拱北厅2024年骏发山庄管网改造工程</t>
  </si>
  <si>
    <t>拱北厅2024年恒泰豪庭管网改造工程</t>
  </si>
  <si>
    <t>南湾厅2024年屏工二路DN400玻纤管改造</t>
  </si>
  <si>
    <t>南湾厅2024年珠海大道交屏西十路口管网改造工程</t>
  </si>
  <si>
    <t>拱北厅2024年金东苑管网改造</t>
  </si>
  <si>
    <t>井岸厅2024年小表轮换（御林翠苑、华发又一城B区等片区）</t>
  </si>
  <si>
    <t>珠海市昌盛市政工程有限公司</t>
  </si>
  <si>
    <t>甲供材244605.2元
暂列金：11892.44元</t>
  </si>
  <si>
    <t>竹仙洞短渠改造工程</t>
  </si>
  <si>
    <t>施工</t>
  </si>
  <si>
    <t>包工包料，暂列金9000元</t>
  </si>
  <si>
    <t>香洲供水分公司4级分区流量计安装---永丰片区</t>
  </si>
  <si>
    <t>甲供材193508.61元</t>
  </si>
  <si>
    <t>香洲厅2024年小区安装核量表工程</t>
  </si>
  <si>
    <t>甲供主材费用：97067.51元，暂列金：11000元</t>
  </si>
  <si>
    <t>暂列金13000元</t>
  </si>
  <si>
    <t>东澳码头高位水池修缮及新建围墙工程项目</t>
  </si>
  <si>
    <t>暂列金5000元</t>
  </si>
  <si>
    <t>管网公司</t>
  </si>
  <si>
    <t>横琴大道导流管安装项目</t>
  </si>
  <si>
    <t>管道安装</t>
  </si>
  <si>
    <t>深圳市海源天建筑工程有限公司</t>
  </si>
  <si>
    <t>横棽总泵站提升泵增加动力电缆项目</t>
  </si>
  <si>
    <t>新增动力电缆</t>
  </si>
  <si>
    <t>珠武涌其昌雨水泵站搭建平台项目</t>
  </si>
  <si>
    <t>平台搭建</t>
  </si>
  <si>
    <t>珠海华创城市勘察设计研究院有限公司</t>
  </si>
  <si>
    <t>市政行业排水工程乙级</t>
  </si>
  <si>
    <t>从预算金额中按规定算取的二类费用</t>
  </si>
  <si>
    <t>观澳道YP2-YP3雨水管道项目</t>
  </si>
  <si>
    <t>管道修复</t>
  </si>
  <si>
    <t>金湾区三灶机场附近雨水渠清淤工程</t>
  </si>
  <si>
    <t>雨水渠清淤</t>
  </si>
  <si>
    <t>安越环境科技股份有限公司</t>
  </si>
  <si>
    <t>创业东路雨水箱涵封堵墙拆除工程</t>
  </si>
  <si>
    <t>封堵</t>
  </si>
  <si>
    <t>高栏港2号泵站DN1200污水压力出场管抢修工程</t>
  </si>
  <si>
    <t>抢修工程</t>
  </si>
  <si>
    <t>三灶亿邦制药公司东侧雨水渠清淤工程</t>
  </si>
  <si>
    <t>广州易探科技有限公司</t>
  </si>
  <si>
    <t>平湾二路（路博润公司）附近DN800污水压力管爆管抢修工程</t>
  </si>
  <si>
    <t>管道抢修</t>
  </si>
  <si>
    <t>深圳市建宏达建设实业有限公司</t>
  </si>
  <si>
    <t>市政公用工程施工总承包壹级</t>
  </si>
  <si>
    <t>大门路水浸点整治工程</t>
  </si>
  <si>
    <t>整治</t>
  </si>
  <si>
    <t>汕头市潮阳建筑工程总公司</t>
  </si>
  <si>
    <t>湖滨路封堵墙砌筑工程</t>
  </si>
  <si>
    <t>上海誉帆环境科技股份有限公司</t>
  </si>
  <si>
    <t>高栏港3号泵站高位水池DN600污水压力管爆管抢修工程</t>
  </si>
  <si>
    <t>连湾泵站DN1200进厂管气囊封堵工程</t>
  </si>
  <si>
    <t>广东科朗管网技术有限公司</t>
  </si>
  <si>
    <t>斗门区河坊路污水井清淤工程</t>
  </si>
  <si>
    <t>清淤</t>
  </si>
  <si>
    <t>青啤路（青岛啤酒有限公司南门附近）DN300污水压力管抢修工程</t>
  </si>
  <si>
    <t>甲供材120元</t>
  </si>
  <si>
    <t>乾务镇沙龙中路雨水管清淤检测工程</t>
  </si>
  <si>
    <t>江湾三路（税务局门口）雨水渠清障工程</t>
  </si>
  <si>
    <t>清障</t>
  </si>
  <si>
    <t>斗门区白蕉镇金田二路增设检查井工程</t>
  </si>
  <si>
    <t>新增井室</t>
  </si>
  <si>
    <t>甲供材9300元</t>
  </si>
  <si>
    <t>斗门区平华大道雨水管改造工程</t>
  </si>
  <si>
    <t>改造工程</t>
  </si>
  <si>
    <t>甲供材10240元</t>
  </si>
  <si>
    <t>S272道路两侧雨水边沟清疏工程</t>
  </si>
  <si>
    <t>清疏工程</t>
  </si>
  <si>
    <t>斗门区富强路DN400污水管道清淤检测项目</t>
  </si>
  <si>
    <t>湖北怀熙建设有限公司</t>
  </si>
  <si>
    <t>甲供材1120元</t>
  </si>
  <si>
    <t>环岛西路W6-W7光固化修复项目</t>
  </si>
  <si>
    <t>修复</t>
  </si>
  <si>
    <t>甲供材102684元，暂列金18000元</t>
  </si>
  <si>
    <t>寿丰路污水管非开挖修复项目</t>
  </si>
  <si>
    <t>甲供材21482元，暂列金7000元</t>
  </si>
  <si>
    <t>横琴大道WN1-WN2预防性修复项目</t>
  </si>
  <si>
    <t>甲供材168368.52元，暂列金23000元</t>
  </si>
  <si>
    <t>南湾大道南联村对面DN1000污水管开挖更换项目</t>
  </si>
  <si>
    <t>管道更换</t>
  </si>
  <si>
    <t>深圳市金润建设工程有限公司</t>
  </si>
  <si>
    <t>甲供材68780.25元</t>
  </si>
  <si>
    <t>江海路雨水管开挖修复项目</t>
  </si>
  <si>
    <t>甲供材17657元，暂列金3000元</t>
  </si>
  <si>
    <t>观澳路WP3-WP3-1开挖DN400污水管更换</t>
  </si>
  <si>
    <t>甲供材10165.94元，暂列金11000元</t>
  </si>
  <si>
    <t>翠前南路泰然花园DN300污水管非开挖修复项目</t>
  </si>
  <si>
    <t>修复工程</t>
  </si>
  <si>
    <t>105辅道交塘东路DN600污水管非开挖修复项目</t>
  </si>
  <si>
    <t>甲供材2120元</t>
  </si>
  <si>
    <t>前山立文街DN1000污水过路管抢修</t>
  </si>
  <si>
    <t>抢修</t>
  </si>
  <si>
    <t>15%%</t>
  </si>
  <si>
    <t>费率下浮</t>
  </si>
  <si>
    <t>九洲大道海关侧DN300污水管维修项目</t>
  </si>
  <si>
    <t>维修</t>
  </si>
  <si>
    <t>甲供材10407.3元，暂列金8000元</t>
  </si>
  <si>
    <t>金莲路DN500雨水管维修项目</t>
  </si>
  <si>
    <t>甲供材8479.68元，暂列金14000元</t>
  </si>
  <si>
    <t>管网二分公司沉淀池项目</t>
  </si>
  <si>
    <t>2024年管网公司第三分公司金湾区雨污水泵站水池清淤工程</t>
  </si>
  <si>
    <t>清淤工程</t>
  </si>
  <si>
    <t>斗门区富山十路DN400污水管修复工程</t>
  </si>
  <si>
    <t>甲供材17306.8元，暂列金11000元</t>
  </si>
  <si>
    <t>斗门区沿江路污水井修复工程</t>
  </si>
  <si>
    <t>甲供材6675元，暂列金6000元</t>
  </si>
  <si>
    <t>斗门区永福一路与榕华一路交汇处雨水管修复工程</t>
  </si>
  <si>
    <t>甲供材52549.53元，暂列金16000元</t>
  </si>
  <si>
    <t>斗门区工业大道雨水管修复工程</t>
  </si>
  <si>
    <t>甲供材114351.45元，暂列金16000元</t>
  </si>
  <si>
    <t>排水公司</t>
  </si>
  <si>
    <t>南水厂高压电房改造项目（2024年）-设计服务</t>
  </si>
  <si>
    <t>南水厂高压电房改造项目（2024年）的设计服务，出具图纸方案等</t>
  </si>
  <si>
    <t>广东融合聚能科技有限公司</t>
  </si>
  <si>
    <t>工程设计电力行业变电工程乙级；工程设计电力行业送电工程乙级</t>
  </si>
  <si>
    <t>海宜公司</t>
  </si>
  <si>
    <t>珠海医废中心蒸汽利用项目设计</t>
  </si>
  <si>
    <t>蒸汽利用施工图设计</t>
  </si>
  <si>
    <t>首辅工程设计有限公司</t>
  </si>
  <si>
    <t>环境工程设计乙级</t>
  </si>
  <si>
    <t>医废中心主厂房增设碱液箱项目</t>
  </si>
  <si>
    <t xml:space="preserve"> 
 在医疗废物处置中心主厂房片碱仓库内增设一个约1.5米x3米x2.3米的碱液箱（14mPP板，耐腐蚀），配有围堰、计量泵、给料管道、排污管道等附件。  </t>
  </si>
  <si>
    <t>68,092.02（含暂列金额3,242.48）</t>
  </si>
  <si>
    <t>59,590.25（含暂列金额3,242.48）</t>
  </si>
  <si>
    <t>建筑工程施工总承包叁级</t>
  </si>
  <si>
    <t>金湖路DN300管改造工程社会稳定风险分析及评估</t>
  </si>
  <si>
    <t>1.结合现场实际情况和相关技术规范，对金湖路DN300管改造工程进行社会稳定风险分析，工作内容包括但不限于：结合现场实际情况和相关技术规范，对本工程社会稳定风险进行专项分析。工作内容包括但不限于社会稳定风险分析、公众调查、编制报告、专家评审、完成相关部门审批手续等，并形成《社会稳定风险分析报告》；2.结合《社会稳定风险分析报告》和相关技术规范按时提交评估成果文件并取得相关政府部门的批复。</t>
  </si>
  <si>
    <t>广东中保咨询有限公司</t>
  </si>
  <si>
    <t>金湖路DN300管改造工程造价咨询</t>
  </si>
  <si>
    <t>完成金湖路DN300管改造工程的概算审核，工程预算编制，定额工期计算，负责施工阶段造价咨询服务（包括钢筋和预埋件计算，二次深化设计、施工阶段发生的设计变更、洽商、签证等工程预算编制或审核、新增工程预算编制、材料调差计算、工程竣工结算初审、勘察结算等部分二类费用审核等）</t>
  </si>
  <si>
    <t>珠海市公评工程造价咨询有限公司</t>
  </si>
  <si>
    <t>中信生态环保产业园污泥处置中心一期工程桩基静载设备吊装</t>
  </si>
  <si>
    <t>完成珠海中信生态环保产业园污泥处置中心一期工程项目的桩基检测配套的的压载块以及工字钢梁等的吊装和卸载、搬离。</t>
  </si>
  <si>
    <t>中山联业装卸有限公司</t>
  </si>
  <si>
    <t>根据班子会研究意见，直接议标给询价最低价单位，不再下浮。</t>
  </si>
  <si>
    <t>梅溪水厂出厂管工程—红山路珠海供电局通信管线迁改（永久迁改）</t>
  </si>
  <si>
    <t>迁改梅溪水厂出厂管工程在红山路段新建供水管道施工范围内的供电局通信管线（共两处）</t>
  </si>
  <si>
    <t>中移建设有限公司广东分公司</t>
  </si>
  <si>
    <t>承装类四级、承修类四级、承试类四级</t>
  </si>
  <si>
    <t>预算价不含暂列金额</t>
  </si>
  <si>
    <t>金湖路DN300管勘察（详勘阶段）</t>
  </si>
  <si>
    <t>完成金湖路DN300管改造工程（详勘阶段）的勘察工作，包括详勘、物探、测量等</t>
  </si>
  <si>
    <t>中国有色金属长沙勘察设计研究院有限公司</t>
  </si>
  <si>
    <t xml:space="preserve">工程勘察综合甲级 </t>
  </si>
  <si>
    <t>金湖路DN300管改造工程可研编制技术咨询</t>
  </si>
  <si>
    <t>1.在相关勘察调研及评价的基础上，论证金湖路DN300管改造工程建设的必要性、可行性、项目工程建设规模、工程方案及设计原则、工程方案的经济合理性和实施可能性、投资估算和进度安排等，并编制形成可行性研究报告；2.针对金湖路供水管道的现状情况以及预计未来发展情况、近远期规模，研究金湖路DN300给水管改造的布局及规模。根据最新规划、现场踏勘及周边相关工程，研究分析项目的建设条件，确定管道的路由，为项目建设决策提供技术咨询。</t>
  </si>
  <si>
    <t>实际下浮率为60%，因预算已经按标准计费下浮50%。</t>
  </si>
  <si>
    <t>梅溪水厂出厂管工程顶管穿越格馨花卉市场受影响客服中心和商铺运营损失资产评估</t>
  </si>
  <si>
    <t>对梅溪水厂进、出厂管工程顶管穿越格馨花卉市场客服中心和G6、G7商铺以及YOUNG咖啡厅、匹克球馆期间的经营损失进行评估。为建设单位对格馨园艺有限公司和商户进行补偿提供价值参考依据，费用在出厂管工程中列支。</t>
  </si>
  <si>
    <t>广东公评房地产与土地估价有限公司</t>
  </si>
  <si>
    <t>议标预算价通过会议纪要确定，议标单位通过抽签确定，因预算价已经按报价下浮20%，故合同价不再下浮</t>
  </si>
  <si>
    <t>珠海中信生态环保产业园污泥处置中心一期建设工程质量检测服务（单桩抗拔静载试验、复合地基钻芯）</t>
  </si>
  <si>
    <t>第三方检测机构对珠海中信生态环保产业园污泥处置中心一期建设工程质量检测，本次为单桩抗拔静载试验、复合地基钻芯。</t>
  </si>
  <si>
    <t>广东省建设工程质量安全检测总站有限公司</t>
  </si>
  <si>
    <t>经审批，议标价直接采用检测单位报价，不下浮。</t>
  </si>
  <si>
    <t>金湖路DN300管改造工程设计</t>
  </si>
  <si>
    <t>完成金湖路DN300管改造工程的初步设计(含概算编制)、施工图设计、编写勘察要求、编写与工程设计相关的设备技术要求，初步设计和施工图必须包括管线迁改（设计人与管线权属单位协调并取得书面同意）、绿化迁移和青苗补偿、临时便道和交通疏导等内容。</t>
  </si>
  <si>
    <t>经集团审批议标</t>
  </si>
  <si>
    <t>西城水厂三期工程建筑物结构安全性及抗震性能检测鉴定</t>
  </si>
  <si>
    <t>1.对西城水厂（一期工程）宿舍、办公楼（含连廊）等既有建筑物结构承载能力验算，根据现场实际检测情况，依据《建筑结构荷载规范》（GB50009-2012）及国家有关建筑结构设计规范，对房屋的上部结构承载力进行验算；2.编写既有建筑物检测鉴定报告：综合建筑物检查、检测情况及验算结果，依据《民用建筑可靠性鉴定标准》（GB50292-2015）及原设计图纸对房屋的结构安全性进行评定，出具《房屋安全鉴定报告》、《房屋抗震性能检测鉴定报告》，并提供相应结构计算模型。为既有建筑物进行维修加固设计、外立面翻新设计提供依据。</t>
  </si>
  <si>
    <t>广东汇建检测鉴定有限公司</t>
  </si>
  <si>
    <t>横琴粤澳深度合作区供水保障工程（一期）水上水下作业或活动方案编制</t>
  </si>
  <si>
    <t>按照法律、法规、规章以及国家、行业相关标准规范要求，对横琴粤澳深度合作区供水保障工程（一期）项目勘察时勘察作业人员、机械设备、船只、机具等的水上管线需要穿越马骝洲水道时的水上水下作业时的水面交通秩序维护，船舶航行保障、自身的停泊和作业安全以及相关海域的水域环境保护等提供技术咨询方案，编制《横琴粤澳深度合作区供水保障工程（一期）水上水下作业或活动方案》并报相关海事行政主管部门审批</t>
  </si>
  <si>
    <t>广东正方圆工程咨询有限公司</t>
  </si>
  <si>
    <t>翠前北路供水干管改造工程施工图审查</t>
  </si>
  <si>
    <t>依据法律法规和规范的规定，对翠前北路供水干管改造工程的施工图及勘察成果进行审查，包括但不限于：1.审查施工图设计文件是否符合工程建设强制性标准；2.审查施工图地基基础和主体结构的安全性；3.审查施工图消防安全性；4.审查施工图人防工程（不含人防指挥工程）防护安全性；5.审查施工图是否符合民用建筑节能强制性标准，对执行绿色建筑标准的项目，还应当审查是否符合绿色建筑标准；6.审查勘察设计企业和注册执业人员以及相关人员是否按规定在施工图上加盖相应的图章和签字；7.法律、法规、规章规定的其他必须审查的内容。</t>
  </si>
  <si>
    <t xml:space="preserve">珠海正青建筑勘察设计咨询有限公司 </t>
  </si>
  <si>
    <t>房屋建筑一类；市政公用工程一类</t>
  </si>
  <si>
    <t>珠海生态环保产业园污泥处置中心一期工程安全预评价</t>
  </si>
  <si>
    <t>完成珠海生态环保产业园污泥处置中心一期工程的安全预评价，并负责咨询成果报相关政府部门的审批或备案手续。</t>
  </si>
  <si>
    <t>保通联合评估咨询股份有限公司</t>
  </si>
  <si>
    <t>翠前北路供水干管改造工程造价咨询</t>
  </si>
  <si>
    <t>完成翠前北路供水干管改造工程的概算审核，工程预算编制，定额工期计算，负责施工阶段造价咨询服务（包括钢筋和预埋件计算，二次深化设计、施工阶段发生的设计变更、洽商、签证等工程预算编制或审核、新增工程预算编制、材料调差计算、工程竣工结算初审、勘察结算等部分二类费用审核等）</t>
  </si>
  <si>
    <t>珠海德联工程咨询有限公司</t>
  </si>
  <si>
    <t>物管中心</t>
  </si>
  <si>
    <t>教育路64号员工宿舍楼顶补漏维修工程</t>
  </si>
  <si>
    <t>建筑装修装饰工程专业承包贰级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</si>
</sst>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7">
    <font>
      <sz val="12"/>
      <name val="宋体"/>
      <family val="0"/>
    </font>
    <font>
      <sz val="11"/>
      <name val="宋体"/>
      <family val="0"/>
    </font>
    <font>
      <sz val="12"/>
      <name val="仿宋"/>
      <family val="3"/>
    </font>
    <font>
      <b/>
      <sz val="18"/>
      <name val="仿宋"/>
      <family val="3"/>
    </font>
    <font>
      <sz val="12"/>
      <color indexed="8"/>
      <name val="仿宋"/>
      <family val="3"/>
    </font>
    <font>
      <b/>
      <sz val="12"/>
      <name val="仿宋"/>
      <family val="3"/>
    </font>
    <font>
      <b/>
      <sz val="11"/>
      <color indexed="9"/>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sz val="11"/>
      <color indexed="62"/>
      <name val="宋体"/>
      <family val="0"/>
    </font>
    <font>
      <sz val="11"/>
      <color indexed="53"/>
      <name val="宋体"/>
      <family val="0"/>
    </font>
    <font>
      <sz val="11"/>
      <color indexed="8"/>
      <name val="宋体"/>
      <family val="0"/>
    </font>
    <font>
      <b/>
      <sz val="11"/>
      <color indexed="53"/>
      <name val="宋体"/>
      <family val="0"/>
    </font>
    <font>
      <b/>
      <sz val="15"/>
      <color indexed="54"/>
      <name val="宋体"/>
      <family val="0"/>
    </font>
    <font>
      <sz val="11"/>
      <color indexed="9"/>
      <name val="宋体"/>
      <family val="0"/>
    </font>
    <font>
      <b/>
      <sz val="11"/>
      <color indexed="8"/>
      <name val="宋体"/>
      <family val="0"/>
    </font>
    <font>
      <sz val="11"/>
      <color indexed="10"/>
      <name val="宋体"/>
      <family val="0"/>
    </font>
    <font>
      <sz val="11"/>
      <color indexed="17"/>
      <name val="宋体"/>
      <family val="0"/>
    </font>
    <font>
      <b/>
      <sz val="13"/>
      <color indexed="54"/>
      <name val="宋体"/>
      <family val="0"/>
    </font>
    <font>
      <u val="single"/>
      <sz val="11"/>
      <color indexed="20"/>
      <name val="宋体"/>
      <family val="0"/>
    </font>
    <font>
      <i/>
      <sz val="11"/>
      <color indexed="23"/>
      <name val="宋体"/>
      <family val="0"/>
    </font>
    <font>
      <b/>
      <sz val="18"/>
      <color indexed="54"/>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xf numFmtId="0" fontId="0" fillId="0" borderId="0">
      <alignment/>
      <protection/>
    </xf>
  </cellStyleXfs>
  <cellXfs count="7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7" fontId="2" fillId="0" borderId="0" xfId="0" applyNumberFormat="1" applyFont="1" applyAlignment="1">
      <alignment horizontal="right" vertical="center" wrapText="1"/>
    </xf>
    <xf numFmtId="177" fontId="0" fillId="0" borderId="0" xfId="0" applyNumberFormat="1" applyAlignment="1">
      <alignment horizontal="right" vertical="center" wrapText="1"/>
    </xf>
    <xf numFmtId="10" fontId="2" fillId="0" borderId="0" xfId="0" applyNumberFormat="1" applyFont="1" applyAlignment="1">
      <alignment horizontal="right" vertical="center" wrapText="1"/>
    </xf>
    <xf numFmtId="0" fontId="2" fillId="0" borderId="0" xfId="0" applyFont="1" applyAlignment="1">
      <alignment horizontal="center"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6" fillId="0" borderId="9" xfId="0" applyFont="1" applyBorder="1" applyAlignment="1">
      <alignment horizontal="center" vertical="center" wrapText="1"/>
    </xf>
    <xf numFmtId="14" fontId="46" fillId="0" borderId="9"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12" xfId="0" applyFont="1" applyBorder="1" applyAlignment="1">
      <alignment horizontal="center" vertical="center" wrapText="1"/>
    </xf>
    <xf numFmtId="177" fontId="5" fillId="0" borderId="9" xfId="0" applyNumberFormat="1" applyFont="1" applyBorder="1" applyAlignment="1">
      <alignment horizontal="right" vertical="center"/>
    </xf>
    <xf numFmtId="177" fontId="3" fillId="0" borderId="9" xfId="0" applyNumberFormat="1" applyFont="1" applyBorder="1" applyAlignment="1">
      <alignment horizontal="right" vertical="center"/>
    </xf>
    <xf numFmtId="10" fontId="5" fillId="0" borderId="9" xfId="0" applyNumberFormat="1" applyFont="1" applyBorder="1" applyAlignment="1">
      <alignment horizontal="righ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46" fillId="0" borderId="9" xfId="0" applyNumberFormat="1" applyFont="1" applyBorder="1" applyAlignment="1">
      <alignment horizontal="right" vertical="center" wrapText="1"/>
    </xf>
    <xf numFmtId="4" fontId="46" fillId="0" borderId="9" xfId="0" applyNumberFormat="1" applyFont="1" applyBorder="1" applyAlignment="1">
      <alignment horizontal="center" vertical="center" wrapText="1"/>
    </xf>
    <xf numFmtId="0" fontId="46" fillId="0" borderId="9" xfId="0" applyFont="1" applyBorder="1" applyAlignment="1" applyProtection="1">
      <alignment horizontal="center" vertical="center" wrapText="1"/>
      <protection locked="0"/>
    </xf>
    <xf numFmtId="9" fontId="46" fillId="0" borderId="9" xfId="0" applyNumberFormat="1" applyFont="1" applyBorder="1" applyAlignment="1">
      <alignment horizontal="right" vertical="center" wrapText="1"/>
    </xf>
    <xf numFmtId="0" fontId="46" fillId="0" borderId="9" xfId="0" applyFont="1" applyBorder="1" applyAlignment="1">
      <alignment horizontal="left" vertical="center" wrapText="1"/>
    </xf>
    <xf numFmtId="10" fontId="46" fillId="0" borderId="9" xfId="0" applyNumberFormat="1" applyFont="1" applyBorder="1" applyAlignment="1" applyProtection="1">
      <alignment horizontal="center" vertical="center" wrapText="1"/>
      <protection locked="0"/>
    </xf>
    <xf numFmtId="177" fontId="2" fillId="0" borderId="9" xfId="0" applyNumberFormat="1" applyFont="1" applyBorder="1" applyAlignment="1">
      <alignment horizontal="right" vertical="center" wrapText="1"/>
    </xf>
    <xf numFmtId="4" fontId="2" fillId="0" borderId="9" xfId="0" applyNumberFormat="1" applyFont="1" applyBorder="1" applyAlignment="1">
      <alignment horizontal="center" vertical="center" wrapText="1"/>
    </xf>
    <xf numFmtId="10" fontId="2" fillId="0" borderId="9" xfId="0" applyNumberFormat="1" applyFont="1" applyBorder="1" applyAlignment="1" applyProtection="1">
      <alignment horizontal="center" vertical="center" wrapText="1"/>
      <protection locked="0"/>
    </xf>
    <xf numFmtId="9" fontId="2"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177" fontId="0" fillId="0" borderId="9" xfId="0" applyNumberFormat="1" applyFont="1" applyBorder="1" applyAlignment="1">
      <alignment horizontal="center" vertical="center" wrapText="1"/>
    </xf>
    <xf numFmtId="10" fontId="2" fillId="0" borderId="9" xfId="0" applyNumberFormat="1" applyFont="1" applyBorder="1" applyAlignment="1" applyProtection="1">
      <alignment horizontal="center" vertical="center" wrapText="1"/>
      <protection locked="0"/>
    </xf>
    <xf numFmtId="9" fontId="2"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177" fontId="2" fillId="0" borderId="9" xfId="0" applyNumberFormat="1" applyFont="1" applyBorder="1" applyAlignment="1">
      <alignment horizontal="right" vertical="center" wrapText="1"/>
    </xf>
    <xf numFmtId="9"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176" fontId="2" fillId="0" borderId="9" xfId="0" applyNumberFormat="1" applyFont="1" applyBorder="1" applyAlignment="1">
      <alignment horizontal="center" vertical="center" wrapText="1"/>
    </xf>
    <xf numFmtId="10" fontId="2" fillId="0" borderId="9" xfId="0" applyNumberFormat="1" applyFont="1" applyBorder="1" applyAlignment="1">
      <alignment horizontal="right" vertical="center" wrapText="1"/>
    </xf>
    <xf numFmtId="10" fontId="0" fillId="0" borderId="0" xfId="0" applyNumberFormat="1" applyAlignment="1">
      <alignment horizontal="right"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0" fontId="3" fillId="0" borderId="9" xfId="0" applyNumberFormat="1" applyFont="1" applyBorder="1" applyAlignment="1">
      <alignment horizontal="right" vertical="center"/>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77" fontId="2" fillId="0" borderId="9" xfId="0" applyNumberFormat="1" applyFont="1" applyFill="1" applyBorder="1" applyAlignment="1">
      <alignment horizontal="right" vertical="center" wrapText="1"/>
    </xf>
    <xf numFmtId="177" fontId="2" fillId="0" borderId="9" xfId="0" applyNumberFormat="1" applyFont="1" applyFill="1" applyBorder="1" applyAlignment="1">
      <alignment horizontal="right" vertical="center" wrapText="1"/>
    </xf>
    <xf numFmtId="177" fontId="2"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right" vertical="center" wrapText="1"/>
    </xf>
    <xf numFmtId="0" fontId="2"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
  <sheetViews>
    <sheetView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3" customWidth="1"/>
    <col min="2" max="2" width="20.50390625" style="3" customWidth="1"/>
    <col min="3" max="3" width="5.25390625" style="3" customWidth="1"/>
    <col min="4" max="4" width="29.375" style="4" customWidth="1"/>
    <col min="5" max="5" width="36.625" style="4" customWidth="1"/>
    <col min="6" max="6" width="16.875" style="4" customWidth="1"/>
    <col min="7" max="7" width="16.00390625" style="5" customWidth="1"/>
    <col min="8" max="8" width="12.50390625" style="5" customWidth="1"/>
    <col min="9" max="9" width="14.25390625" style="5" customWidth="1"/>
    <col min="10" max="11" width="14.875" style="7" customWidth="1"/>
    <col min="12" max="12" width="15.00390625" style="4" customWidth="1"/>
    <col min="13" max="13" width="17.625" style="7" customWidth="1"/>
    <col min="14" max="14" width="14.25390625" style="4" customWidth="1"/>
    <col min="15" max="15" width="9.00390625" style="55" customWidth="1"/>
    <col min="16" max="16" width="28.375" style="9" customWidth="1"/>
    <col min="17" max="17" width="12.625" style="10" bestFit="1" customWidth="1"/>
    <col min="18" max="19" width="11.50390625" style="0" bestFit="1" customWidth="1"/>
    <col min="20" max="20" width="12.625" style="0" bestFit="1" customWidth="1"/>
  </cols>
  <sheetData>
    <row r="1" spans="1:16" ht="45" customHeight="1">
      <c r="A1" s="11" t="s">
        <v>0</v>
      </c>
      <c r="B1" s="12"/>
      <c r="C1" s="12"/>
      <c r="D1" s="12"/>
      <c r="E1" s="12"/>
      <c r="F1" s="12"/>
      <c r="G1" s="13"/>
      <c r="H1" s="13"/>
      <c r="I1" s="13"/>
      <c r="J1" s="28"/>
      <c r="K1" s="28"/>
      <c r="L1" s="12"/>
      <c r="M1" s="28"/>
      <c r="N1" s="12"/>
      <c r="O1" s="61"/>
      <c r="P1" s="12"/>
    </row>
    <row r="2" spans="1:17" s="1" customFormat="1" ht="45" customHeight="1">
      <c r="A2" s="56" t="s">
        <v>1</v>
      </c>
      <c r="B2" s="56" t="s">
        <v>2</v>
      </c>
      <c r="C2" s="56" t="s">
        <v>3</v>
      </c>
      <c r="D2" s="56" t="s">
        <v>4</v>
      </c>
      <c r="E2" s="14" t="s">
        <v>5</v>
      </c>
      <c r="F2" s="15" t="s">
        <v>6</v>
      </c>
      <c r="G2" s="16" t="s">
        <v>7</v>
      </c>
      <c r="H2" s="16" t="s">
        <v>8</v>
      </c>
      <c r="I2" s="16" t="s">
        <v>9</v>
      </c>
      <c r="J2" s="31" t="s">
        <v>10</v>
      </c>
      <c r="K2" s="62" t="s">
        <v>11</v>
      </c>
      <c r="L2" s="56" t="s">
        <v>12</v>
      </c>
      <c r="M2" s="62" t="s">
        <v>13</v>
      </c>
      <c r="N2" s="56" t="s">
        <v>14</v>
      </c>
      <c r="O2" s="63" t="s">
        <v>15</v>
      </c>
      <c r="P2" s="56" t="s">
        <v>16</v>
      </c>
      <c r="Q2" s="33"/>
    </row>
    <row r="3" spans="1:16" ht="136.5" customHeight="1">
      <c r="A3" s="57">
        <v>1</v>
      </c>
      <c r="B3" s="56" t="s">
        <v>17</v>
      </c>
      <c r="C3" s="58">
        <v>1</v>
      </c>
      <c r="D3" s="58" t="s">
        <v>18</v>
      </c>
      <c r="E3" s="59" t="s">
        <v>19</v>
      </c>
      <c r="F3" s="15" t="s">
        <v>20</v>
      </c>
      <c r="G3" s="60">
        <v>45365</v>
      </c>
      <c r="H3" s="60">
        <v>45377</v>
      </c>
      <c r="I3" s="60">
        <v>45394</v>
      </c>
      <c r="J3" s="64">
        <v>251056.3</v>
      </c>
      <c r="K3" s="65">
        <v>251056.3</v>
      </c>
      <c r="L3" s="66" t="s">
        <v>21</v>
      </c>
      <c r="M3" s="65">
        <v>175739.41</v>
      </c>
      <c r="N3" s="67" t="s">
        <v>22</v>
      </c>
      <c r="O3" s="68">
        <v>0.29999999999999993</v>
      </c>
      <c r="P3" s="69"/>
    </row>
    <row r="4" spans="1:16" ht="123" customHeight="1">
      <c r="A4" s="57"/>
      <c r="B4" s="56"/>
      <c r="C4" s="58">
        <v>2</v>
      </c>
      <c r="D4" s="58" t="s">
        <v>23</v>
      </c>
      <c r="E4" s="59" t="s">
        <v>24</v>
      </c>
      <c r="F4" s="15" t="s">
        <v>20</v>
      </c>
      <c r="G4" s="60">
        <v>45348</v>
      </c>
      <c r="H4" s="60">
        <v>45358</v>
      </c>
      <c r="I4" s="60">
        <v>45385</v>
      </c>
      <c r="J4" s="64">
        <v>873144.07</v>
      </c>
      <c r="K4" s="65">
        <v>873144.07</v>
      </c>
      <c r="L4" s="66" t="s">
        <v>25</v>
      </c>
      <c r="M4" s="65">
        <v>611200.85</v>
      </c>
      <c r="N4" s="67" t="s">
        <v>26</v>
      </c>
      <c r="O4" s="68">
        <v>0.2999999988547136</v>
      </c>
      <c r="P4" s="69"/>
    </row>
    <row r="5" spans="1:16" ht="129.75" customHeight="1">
      <c r="A5" s="57"/>
      <c r="B5" s="56"/>
      <c r="C5" s="58">
        <v>3</v>
      </c>
      <c r="D5" s="58" t="s">
        <v>27</v>
      </c>
      <c r="E5" s="59" t="s">
        <v>28</v>
      </c>
      <c r="F5" s="15" t="s">
        <v>20</v>
      </c>
      <c r="G5" s="60">
        <v>45323</v>
      </c>
      <c r="H5" s="60">
        <v>45351</v>
      </c>
      <c r="I5" s="60">
        <v>45391</v>
      </c>
      <c r="J5" s="64">
        <v>497692</v>
      </c>
      <c r="K5" s="64">
        <v>497692</v>
      </c>
      <c r="L5" s="66" t="s">
        <v>29</v>
      </c>
      <c r="M5" s="65">
        <v>365206.39</v>
      </c>
      <c r="N5" s="67" t="s">
        <v>30</v>
      </c>
      <c r="O5" s="68">
        <v>0.26619999919629</v>
      </c>
      <c r="P5" s="69"/>
    </row>
    <row r="6" spans="1:16" ht="132" customHeight="1">
      <c r="A6" s="57"/>
      <c r="B6" s="56"/>
      <c r="C6" s="58">
        <v>4</v>
      </c>
      <c r="D6" s="58" t="s">
        <v>31</v>
      </c>
      <c r="E6" s="59" t="s">
        <v>32</v>
      </c>
      <c r="F6" s="15" t="s">
        <v>20</v>
      </c>
      <c r="G6" s="60">
        <v>45323</v>
      </c>
      <c r="H6" s="60">
        <v>45351</v>
      </c>
      <c r="I6" s="60">
        <v>45412</v>
      </c>
      <c r="J6" s="64">
        <v>913323.68</v>
      </c>
      <c r="K6" s="65">
        <v>913323.68</v>
      </c>
      <c r="L6" s="66" t="s">
        <v>29</v>
      </c>
      <c r="M6" s="65">
        <v>677868.84</v>
      </c>
      <c r="N6" s="67" t="s">
        <v>30</v>
      </c>
      <c r="O6" s="68">
        <v>0.2577999948495807</v>
      </c>
      <c r="P6" s="69"/>
    </row>
  </sheetData>
  <sheetProtection/>
  <mergeCells count="3">
    <mergeCell ref="A1:P1"/>
    <mergeCell ref="A3:A6"/>
    <mergeCell ref="B3:B6"/>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180"/>
  <sheetViews>
    <sheetView tabSelected="1" zoomScaleSheetLayoutView="100" workbookViewId="0" topLeftCell="A1">
      <pane xSplit="3" ySplit="2" topLeftCell="E3" activePane="bottomRight" state="frozen"/>
      <selection pane="bottomRight" activeCell="A1" sqref="A1:O1"/>
    </sheetView>
  </sheetViews>
  <sheetFormatPr defaultColWidth="9.00390625" defaultRowHeight="14.25"/>
  <cols>
    <col min="1" max="1" width="5.00390625" style="3" customWidth="1"/>
    <col min="2" max="2" width="18.125" style="3" customWidth="1"/>
    <col min="3" max="3" width="5.25390625" style="3" customWidth="1"/>
    <col min="4" max="4" width="34.375" style="4" customWidth="1"/>
    <col min="5" max="5" width="55.50390625" style="4" customWidth="1"/>
    <col min="6" max="6" width="16.875" style="4" customWidth="1"/>
    <col min="7" max="7" width="14.875" style="5" customWidth="1"/>
    <col min="8" max="8" width="15.375" style="5" customWidth="1"/>
    <col min="9" max="9" width="17.625" style="6" customWidth="1"/>
    <col min="10" max="10" width="13.625" style="6" customWidth="1"/>
    <col min="11" max="11" width="20.125" style="4" customWidth="1"/>
    <col min="12" max="12" width="13.625" style="7" customWidth="1"/>
    <col min="13" max="13" width="29.875" style="4" customWidth="1"/>
    <col min="14" max="14" width="11.375" style="8" customWidth="1"/>
    <col min="15" max="15" width="37.125" style="9" customWidth="1"/>
    <col min="16" max="16" width="12.625" style="10" bestFit="1" customWidth="1"/>
    <col min="17" max="18" width="10.375" style="0" bestFit="1" customWidth="1"/>
    <col min="19" max="19" width="12.625" style="0" bestFit="1" customWidth="1"/>
  </cols>
  <sheetData>
    <row r="1" spans="1:15" ht="51" customHeight="1">
      <c r="A1" s="11" t="s">
        <v>33</v>
      </c>
      <c r="B1" s="12"/>
      <c r="C1" s="12"/>
      <c r="D1" s="12"/>
      <c r="E1" s="12"/>
      <c r="F1" s="12"/>
      <c r="G1" s="13"/>
      <c r="H1" s="13"/>
      <c r="I1" s="27"/>
      <c r="J1" s="27"/>
      <c r="K1" s="12"/>
      <c r="L1" s="28"/>
      <c r="M1" s="12"/>
      <c r="N1" s="29"/>
      <c r="O1" s="12"/>
    </row>
    <row r="2" spans="1:16" s="1" customFormat="1" ht="45" customHeight="1">
      <c r="A2" s="14" t="s">
        <v>1</v>
      </c>
      <c r="B2" s="14" t="s">
        <v>2</v>
      </c>
      <c r="C2" s="14" t="s">
        <v>3</v>
      </c>
      <c r="D2" s="14" t="s">
        <v>4</v>
      </c>
      <c r="E2" s="14" t="s">
        <v>5</v>
      </c>
      <c r="F2" s="15" t="s">
        <v>6</v>
      </c>
      <c r="G2" s="16" t="s">
        <v>7</v>
      </c>
      <c r="H2" s="16" t="s">
        <v>9</v>
      </c>
      <c r="I2" s="30" t="s">
        <v>34</v>
      </c>
      <c r="J2" s="31" t="s">
        <v>10</v>
      </c>
      <c r="K2" s="14" t="s">
        <v>35</v>
      </c>
      <c r="L2" s="31" t="s">
        <v>36</v>
      </c>
      <c r="M2" s="14" t="s">
        <v>37</v>
      </c>
      <c r="N2" s="32" t="s">
        <v>38</v>
      </c>
      <c r="O2" s="14" t="s">
        <v>16</v>
      </c>
      <c r="P2" s="33"/>
    </row>
    <row r="3" spans="1:15" s="2" customFormat="1" ht="37.5" customHeight="1">
      <c r="A3" s="17">
        <v>1</v>
      </c>
      <c r="B3" s="17" t="s">
        <v>39</v>
      </c>
      <c r="C3" s="18">
        <v>1</v>
      </c>
      <c r="D3" s="18" t="s">
        <v>40</v>
      </c>
      <c r="E3" s="18" t="s">
        <v>41</v>
      </c>
      <c r="F3" s="19" t="s">
        <v>42</v>
      </c>
      <c r="G3" s="19">
        <v>45351</v>
      </c>
      <c r="H3" s="19">
        <v>45385</v>
      </c>
      <c r="I3" s="34">
        <v>877600</v>
      </c>
      <c r="J3" s="34">
        <v>819698.99</v>
      </c>
      <c r="K3" s="35" t="s">
        <v>43</v>
      </c>
      <c r="L3" s="34">
        <v>780664.04</v>
      </c>
      <c r="M3" s="36" t="s">
        <v>44</v>
      </c>
      <c r="N3" s="37">
        <v>0.05</v>
      </c>
      <c r="O3" s="38" t="s">
        <v>45</v>
      </c>
    </row>
    <row r="4" spans="1:15" s="2" customFormat="1" ht="39" customHeight="1">
      <c r="A4" s="20"/>
      <c r="B4" s="20"/>
      <c r="C4" s="18">
        <v>2</v>
      </c>
      <c r="D4" s="18" t="s">
        <v>46</v>
      </c>
      <c r="E4" s="18" t="s">
        <v>47</v>
      </c>
      <c r="F4" s="19" t="s">
        <v>42</v>
      </c>
      <c r="G4" s="19">
        <v>45369</v>
      </c>
      <c r="H4" s="19">
        <v>45383</v>
      </c>
      <c r="I4" s="34">
        <v>72000</v>
      </c>
      <c r="J4" s="34">
        <v>69353.31</v>
      </c>
      <c r="K4" s="35" t="s">
        <v>43</v>
      </c>
      <c r="L4" s="34">
        <v>66010.64</v>
      </c>
      <c r="M4" s="39" t="s">
        <v>44</v>
      </c>
      <c r="N4" s="37">
        <v>0.05</v>
      </c>
      <c r="O4" s="38" t="s">
        <v>48</v>
      </c>
    </row>
    <row r="5" spans="1:15" s="2" customFormat="1" ht="28.5">
      <c r="A5" s="20"/>
      <c r="B5" s="20"/>
      <c r="C5" s="18">
        <v>3</v>
      </c>
      <c r="D5" s="18" t="s">
        <v>49</v>
      </c>
      <c r="E5" s="18" t="s">
        <v>50</v>
      </c>
      <c r="F5" s="19" t="s">
        <v>42</v>
      </c>
      <c r="G5" s="19">
        <v>45372</v>
      </c>
      <c r="H5" s="19">
        <v>45383</v>
      </c>
      <c r="I5" s="34">
        <v>150000</v>
      </c>
      <c r="J5" s="34">
        <v>139650.82</v>
      </c>
      <c r="K5" s="35" t="s">
        <v>43</v>
      </c>
      <c r="L5" s="34">
        <v>132668.28</v>
      </c>
      <c r="M5" s="39" t="s">
        <v>44</v>
      </c>
      <c r="N5" s="37">
        <v>0.05</v>
      </c>
      <c r="O5" s="38" t="s">
        <v>51</v>
      </c>
    </row>
    <row r="6" spans="1:15" s="2" customFormat="1" ht="28.5">
      <c r="A6" s="20"/>
      <c r="B6" s="20"/>
      <c r="C6" s="18">
        <v>4</v>
      </c>
      <c r="D6" s="18" t="s">
        <v>52</v>
      </c>
      <c r="E6" s="18" t="s">
        <v>53</v>
      </c>
      <c r="F6" s="19" t="s">
        <v>42</v>
      </c>
      <c r="G6" s="19">
        <v>45379</v>
      </c>
      <c r="H6" s="19">
        <v>45404</v>
      </c>
      <c r="I6" s="34">
        <v>256000</v>
      </c>
      <c r="J6" s="34">
        <v>33493.600000000006</v>
      </c>
      <c r="K6" s="35" t="s">
        <v>54</v>
      </c>
      <c r="L6" s="34">
        <v>30444.24</v>
      </c>
      <c r="M6" s="36" t="s">
        <v>55</v>
      </c>
      <c r="N6" s="37">
        <v>0.1</v>
      </c>
      <c r="O6" s="38" t="s">
        <v>56</v>
      </c>
    </row>
    <row r="7" spans="1:15" s="2" customFormat="1" ht="28.5">
      <c r="A7" s="20"/>
      <c r="B7" s="20"/>
      <c r="C7" s="18">
        <v>5</v>
      </c>
      <c r="D7" s="18" t="s">
        <v>57</v>
      </c>
      <c r="E7" s="18" t="s">
        <v>53</v>
      </c>
      <c r="F7" s="19" t="s">
        <v>42</v>
      </c>
      <c r="G7" s="19">
        <v>45356</v>
      </c>
      <c r="H7" s="19">
        <v>45398</v>
      </c>
      <c r="I7" s="34">
        <v>458400</v>
      </c>
      <c r="J7" s="34">
        <v>199130.98</v>
      </c>
      <c r="K7" s="35" t="s">
        <v>54</v>
      </c>
      <c r="L7" s="34">
        <v>181217.88</v>
      </c>
      <c r="M7" s="36" t="s">
        <v>55</v>
      </c>
      <c r="N7" s="37">
        <v>0.1</v>
      </c>
      <c r="O7" s="38" t="s">
        <v>58</v>
      </c>
    </row>
    <row r="8" spans="1:15" s="2" customFormat="1" ht="28.5">
      <c r="A8" s="20"/>
      <c r="B8" s="20"/>
      <c r="C8" s="18">
        <v>6</v>
      </c>
      <c r="D8" s="18" t="s">
        <v>59</v>
      </c>
      <c r="E8" s="18" t="s">
        <v>53</v>
      </c>
      <c r="F8" s="19" t="s">
        <v>42</v>
      </c>
      <c r="G8" s="19">
        <v>45356</v>
      </c>
      <c r="H8" s="19">
        <v>45384</v>
      </c>
      <c r="I8" s="34">
        <v>89000</v>
      </c>
      <c r="J8" s="34">
        <v>13177.73</v>
      </c>
      <c r="K8" s="35" t="s">
        <v>60</v>
      </c>
      <c r="L8" s="34">
        <v>11979.96</v>
      </c>
      <c r="M8" s="36" t="s">
        <v>55</v>
      </c>
      <c r="N8" s="37">
        <v>0.1</v>
      </c>
      <c r="O8" s="38" t="s">
        <v>61</v>
      </c>
    </row>
    <row r="9" spans="1:15" s="2" customFormat="1" ht="28.5">
      <c r="A9" s="20"/>
      <c r="B9" s="20"/>
      <c r="C9" s="21">
        <v>7</v>
      </c>
      <c r="D9" s="22" t="s">
        <v>62</v>
      </c>
      <c r="E9" s="22" t="s">
        <v>63</v>
      </c>
      <c r="F9" s="23" t="s">
        <v>20</v>
      </c>
      <c r="G9" s="24">
        <v>45379</v>
      </c>
      <c r="H9" s="24">
        <v>45400</v>
      </c>
      <c r="I9" s="40">
        <v>49000000</v>
      </c>
      <c r="J9" s="40">
        <v>99715</v>
      </c>
      <c r="K9" s="41" t="s">
        <v>64</v>
      </c>
      <c r="L9" s="34">
        <v>41545</v>
      </c>
      <c r="M9" s="42" t="s">
        <v>65</v>
      </c>
      <c r="N9" s="43">
        <v>0.5833625833625834</v>
      </c>
      <c r="O9" s="44"/>
    </row>
    <row r="10" spans="1:15" s="2" customFormat="1" ht="28.5">
      <c r="A10" s="20"/>
      <c r="B10" s="20"/>
      <c r="C10" s="21">
        <v>8</v>
      </c>
      <c r="D10" s="22" t="s">
        <v>62</v>
      </c>
      <c r="E10" s="22" t="s">
        <v>66</v>
      </c>
      <c r="F10" s="23" t="s">
        <v>20</v>
      </c>
      <c r="G10" s="24">
        <v>45379</v>
      </c>
      <c r="H10" s="24">
        <v>45397</v>
      </c>
      <c r="I10" s="40">
        <v>49000000</v>
      </c>
      <c r="J10" s="40">
        <v>68600</v>
      </c>
      <c r="K10" s="41" t="s">
        <v>67</v>
      </c>
      <c r="L10" s="34">
        <v>54800</v>
      </c>
      <c r="M10" s="42" t="s">
        <v>68</v>
      </c>
      <c r="N10" s="43">
        <v>0.2</v>
      </c>
      <c r="O10" s="44"/>
    </row>
    <row r="11" spans="1:15" s="2" customFormat="1" ht="28.5">
      <c r="A11" s="20"/>
      <c r="B11" s="20"/>
      <c r="C11" s="21">
        <v>9</v>
      </c>
      <c r="D11" s="22" t="s">
        <v>69</v>
      </c>
      <c r="E11" s="22" t="s">
        <v>53</v>
      </c>
      <c r="F11" s="25" t="s">
        <v>42</v>
      </c>
      <c r="G11" s="24">
        <v>45389</v>
      </c>
      <c r="H11" s="24">
        <v>45396</v>
      </c>
      <c r="I11" s="40">
        <v>277000</v>
      </c>
      <c r="J11" s="40">
        <v>37621.350000000006</v>
      </c>
      <c r="K11" s="41" t="s">
        <v>70</v>
      </c>
      <c r="L11" s="34">
        <v>34359.22</v>
      </c>
      <c r="M11" s="42" t="s">
        <v>44</v>
      </c>
      <c r="N11" s="43">
        <v>0.1</v>
      </c>
      <c r="O11" s="45" t="s">
        <v>71</v>
      </c>
    </row>
    <row r="12" spans="1:15" s="2" customFormat="1" ht="28.5">
      <c r="A12" s="20"/>
      <c r="B12" s="20"/>
      <c r="C12" s="21">
        <v>10</v>
      </c>
      <c r="D12" s="22" t="s">
        <v>72</v>
      </c>
      <c r="E12" s="22" t="s">
        <v>73</v>
      </c>
      <c r="F12" s="23" t="s">
        <v>20</v>
      </c>
      <c r="G12" s="24">
        <v>45369</v>
      </c>
      <c r="H12" s="24">
        <v>45410</v>
      </c>
      <c r="I12" s="40">
        <v>476000</v>
      </c>
      <c r="J12" s="40">
        <v>21420</v>
      </c>
      <c r="K12" s="41" t="s">
        <v>74</v>
      </c>
      <c r="L12" s="34">
        <v>19278</v>
      </c>
      <c r="M12" s="42" t="s">
        <v>75</v>
      </c>
      <c r="N12" s="43">
        <v>0.1</v>
      </c>
      <c r="O12" s="46"/>
    </row>
    <row r="13" spans="1:15" s="2" customFormat="1" ht="28.5">
      <c r="A13" s="20"/>
      <c r="B13" s="20"/>
      <c r="C13" s="21">
        <v>11</v>
      </c>
      <c r="D13" s="22" t="s">
        <v>76</v>
      </c>
      <c r="E13" s="22" t="s">
        <v>73</v>
      </c>
      <c r="F13" s="23" t="s">
        <v>20</v>
      </c>
      <c r="G13" s="24">
        <v>45369</v>
      </c>
      <c r="H13" s="24">
        <v>45410</v>
      </c>
      <c r="I13" s="40">
        <v>1000000</v>
      </c>
      <c r="J13" s="40">
        <v>45000</v>
      </c>
      <c r="K13" s="41" t="s">
        <v>74</v>
      </c>
      <c r="L13" s="34">
        <v>40500</v>
      </c>
      <c r="M13" s="42" t="s">
        <v>75</v>
      </c>
      <c r="N13" s="43">
        <v>0.1</v>
      </c>
      <c r="O13" s="46"/>
    </row>
    <row r="14" spans="1:15" s="2" customFormat="1" ht="28.5">
      <c r="A14" s="20"/>
      <c r="B14" s="20"/>
      <c r="C14" s="21">
        <v>12</v>
      </c>
      <c r="D14" s="22" t="s">
        <v>77</v>
      </c>
      <c r="E14" s="22" t="s">
        <v>73</v>
      </c>
      <c r="F14" s="23" t="s">
        <v>20</v>
      </c>
      <c r="G14" s="24">
        <v>45372</v>
      </c>
      <c r="H14" s="24">
        <v>45410</v>
      </c>
      <c r="I14" s="40">
        <v>263200</v>
      </c>
      <c r="J14" s="40">
        <v>11844</v>
      </c>
      <c r="K14" s="41" t="s">
        <v>74</v>
      </c>
      <c r="L14" s="34">
        <v>10659.6</v>
      </c>
      <c r="M14" s="42" t="s">
        <v>75</v>
      </c>
      <c r="N14" s="43">
        <v>0.1</v>
      </c>
      <c r="O14" s="46"/>
    </row>
    <row r="15" spans="1:15" s="2" customFormat="1" ht="28.5">
      <c r="A15" s="20"/>
      <c r="B15" s="20"/>
      <c r="C15" s="21">
        <v>13</v>
      </c>
      <c r="D15" s="22" t="s">
        <v>78</v>
      </c>
      <c r="E15" s="22" t="s">
        <v>73</v>
      </c>
      <c r="F15" s="23" t="s">
        <v>20</v>
      </c>
      <c r="G15" s="24">
        <v>45393</v>
      </c>
      <c r="H15" s="24">
        <v>45410</v>
      </c>
      <c r="I15" s="40">
        <v>383800</v>
      </c>
      <c r="J15" s="40">
        <v>17271</v>
      </c>
      <c r="K15" s="41" t="s">
        <v>74</v>
      </c>
      <c r="L15" s="34">
        <v>15543.9</v>
      </c>
      <c r="M15" s="42" t="s">
        <v>75</v>
      </c>
      <c r="N15" s="43">
        <v>0.1</v>
      </c>
      <c r="O15" s="46"/>
    </row>
    <row r="16" spans="1:15" s="2" customFormat="1" ht="28.5">
      <c r="A16" s="20"/>
      <c r="B16" s="20"/>
      <c r="C16" s="21">
        <v>14</v>
      </c>
      <c r="D16" s="22" t="s">
        <v>79</v>
      </c>
      <c r="E16" s="22" t="s">
        <v>73</v>
      </c>
      <c r="F16" s="23" t="s">
        <v>20</v>
      </c>
      <c r="G16" s="24">
        <v>45380</v>
      </c>
      <c r="H16" s="24">
        <v>45410</v>
      </c>
      <c r="I16" s="40">
        <v>493100</v>
      </c>
      <c r="J16" s="40">
        <v>22189.5</v>
      </c>
      <c r="K16" s="41" t="s">
        <v>74</v>
      </c>
      <c r="L16" s="34">
        <v>19970.55</v>
      </c>
      <c r="M16" s="42" t="s">
        <v>75</v>
      </c>
      <c r="N16" s="43">
        <v>0.1</v>
      </c>
      <c r="O16" s="46"/>
    </row>
    <row r="17" spans="1:15" s="2" customFormat="1" ht="28.5">
      <c r="A17" s="20"/>
      <c r="B17" s="20"/>
      <c r="C17" s="21">
        <v>15</v>
      </c>
      <c r="D17" s="22" t="s">
        <v>80</v>
      </c>
      <c r="E17" s="22" t="s">
        <v>73</v>
      </c>
      <c r="F17" s="23" t="s">
        <v>20</v>
      </c>
      <c r="G17" s="24">
        <v>45372</v>
      </c>
      <c r="H17" s="24">
        <v>45410</v>
      </c>
      <c r="I17" s="40">
        <v>284400</v>
      </c>
      <c r="J17" s="40">
        <v>12798</v>
      </c>
      <c r="K17" s="41" t="s">
        <v>74</v>
      </c>
      <c r="L17" s="34">
        <v>11518.2</v>
      </c>
      <c r="M17" s="42" t="s">
        <v>75</v>
      </c>
      <c r="N17" s="43">
        <v>0.1</v>
      </c>
      <c r="O17" s="46"/>
    </row>
    <row r="18" spans="1:15" s="2" customFormat="1" ht="28.5">
      <c r="A18" s="20"/>
      <c r="B18" s="20"/>
      <c r="C18" s="21">
        <v>16</v>
      </c>
      <c r="D18" s="22" t="s">
        <v>81</v>
      </c>
      <c r="E18" s="22" t="s">
        <v>73</v>
      </c>
      <c r="F18" s="23" t="s">
        <v>20</v>
      </c>
      <c r="G18" s="24">
        <v>45379</v>
      </c>
      <c r="H18" s="24">
        <v>45410</v>
      </c>
      <c r="I18" s="40">
        <v>894600</v>
      </c>
      <c r="J18" s="40">
        <v>40257</v>
      </c>
      <c r="K18" s="41" t="s">
        <v>74</v>
      </c>
      <c r="L18" s="34">
        <v>36231.3</v>
      </c>
      <c r="M18" s="42" t="s">
        <v>75</v>
      </c>
      <c r="N18" s="43">
        <v>0.1</v>
      </c>
      <c r="O18" s="46"/>
    </row>
    <row r="19" spans="1:15" s="2" customFormat="1" ht="28.5">
      <c r="A19" s="20"/>
      <c r="B19" s="20"/>
      <c r="C19" s="21">
        <v>17</v>
      </c>
      <c r="D19" s="22" t="s">
        <v>82</v>
      </c>
      <c r="E19" s="22" t="s">
        <v>73</v>
      </c>
      <c r="F19" s="23" t="s">
        <v>20</v>
      </c>
      <c r="G19" s="24">
        <v>45372</v>
      </c>
      <c r="H19" s="24">
        <v>45410</v>
      </c>
      <c r="I19" s="40">
        <v>1166600</v>
      </c>
      <c r="J19" s="40">
        <v>52497</v>
      </c>
      <c r="K19" s="41" t="s">
        <v>74</v>
      </c>
      <c r="L19" s="34">
        <v>47247.3</v>
      </c>
      <c r="M19" s="42" t="s">
        <v>75</v>
      </c>
      <c r="N19" s="43">
        <v>0.1</v>
      </c>
      <c r="O19" s="46"/>
    </row>
    <row r="20" spans="1:15" s="2" customFormat="1" ht="28.5">
      <c r="A20" s="20"/>
      <c r="B20" s="20"/>
      <c r="C20" s="21">
        <v>18</v>
      </c>
      <c r="D20" s="22" t="s">
        <v>83</v>
      </c>
      <c r="E20" s="22" t="s">
        <v>73</v>
      </c>
      <c r="F20" s="23" t="s">
        <v>20</v>
      </c>
      <c r="G20" s="24">
        <v>45380</v>
      </c>
      <c r="H20" s="24">
        <v>45410</v>
      </c>
      <c r="I20" s="40">
        <v>2939500</v>
      </c>
      <c r="J20" s="40">
        <v>127266.83</v>
      </c>
      <c r="K20" s="41" t="s">
        <v>74</v>
      </c>
      <c r="L20" s="34">
        <v>114540.15</v>
      </c>
      <c r="M20" s="42" t="s">
        <v>75</v>
      </c>
      <c r="N20" s="43">
        <v>0.1</v>
      </c>
      <c r="O20" s="46"/>
    </row>
    <row r="21" spans="1:15" s="2" customFormat="1" ht="28.5">
      <c r="A21" s="20"/>
      <c r="B21" s="20"/>
      <c r="C21" s="21">
        <v>19</v>
      </c>
      <c r="D21" s="22" t="s">
        <v>84</v>
      </c>
      <c r="E21" s="22" t="s">
        <v>73</v>
      </c>
      <c r="F21" s="23" t="s">
        <v>20</v>
      </c>
      <c r="G21" s="24">
        <v>45380</v>
      </c>
      <c r="H21" s="24">
        <v>45410</v>
      </c>
      <c r="I21" s="40">
        <v>2680400</v>
      </c>
      <c r="J21" s="40">
        <v>116989.2</v>
      </c>
      <c r="K21" s="41" t="s">
        <v>74</v>
      </c>
      <c r="L21" s="34">
        <v>105290.28</v>
      </c>
      <c r="M21" s="42" t="s">
        <v>75</v>
      </c>
      <c r="N21" s="43">
        <v>0.1</v>
      </c>
      <c r="O21" s="46"/>
    </row>
    <row r="22" spans="1:15" s="2" customFormat="1" ht="28.5">
      <c r="A22" s="20"/>
      <c r="B22" s="20"/>
      <c r="C22" s="21">
        <v>20</v>
      </c>
      <c r="D22" s="22" t="s">
        <v>85</v>
      </c>
      <c r="E22" s="22" t="s">
        <v>73</v>
      </c>
      <c r="F22" s="23" t="s">
        <v>20</v>
      </c>
      <c r="G22" s="24">
        <v>45369</v>
      </c>
      <c r="H22" s="24">
        <v>45410</v>
      </c>
      <c r="I22" s="40">
        <v>1020000</v>
      </c>
      <c r="J22" s="40">
        <v>45900</v>
      </c>
      <c r="K22" s="41" t="s">
        <v>74</v>
      </c>
      <c r="L22" s="34">
        <v>41310</v>
      </c>
      <c r="M22" s="42" t="s">
        <v>75</v>
      </c>
      <c r="N22" s="43">
        <v>0.1</v>
      </c>
      <c r="O22" s="46"/>
    </row>
    <row r="23" spans="1:15" s="2" customFormat="1" ht="28.5">
      <c r="A23" s="20"/>
      <c r="B23" s="20"/>
      <c r="C23" s="21">
        <v>21</v>
      </c>
      <c r="D23" s="22" t="s">
        <v>86</v>
      </c>
      <c r="E23" s="22" t="s">
        <v>73</v>
      </c>
      <c r="F23" s="23" t="s">
        <v>20</v>
      </c>
      <c r="G23" s="24">
        <v>45369</v>
      </c>
      <c r="H23" s="24">
        <v>45410</v>
      </c>
      <c r="I23" s="40">
        <v>180000</v>
      </c>
      <c r="J23" s="40">
        <v>8100</v>
      </c>
      <c r="K23" s="41" t="s">
        <v>74</v>
      </c>
      <c r="L23" s="34">
        <v>7290</v>
      </c>
      <c r="M23" s="42" t="s">
        <v>75</v>
      </c>
      <c r="N23" s="43">
        <v>0.1</v>
      </c>
      <c r="O23" s="46"/>
    </row>
    <row r="24" spans="1:15" s="2" customFormat="1" ht="28.5">
      <c r="A24" s="20"/>
      <c r="B24" s="20"/>
      <c r="C24" s="21">
        <v>22</v>
      </c>
      <c r="D24" s="22" t="s">
        <v>87</v>
      </c>
      <c r="E24" s="22" t="s">
        <v>73</v>
      </c>
      <c r="F24" s="23" t="s">
        <v>20</v>
      </c>
      <c r="G24" s="24">
        <v>45379</v>
      </c>
      <c r="H24" s="24">
        <v>45410</v>
      </c>
      <c r="I24" s="40">
        <v>299000</v>
      </c>
      <c r="J24" s="40">
        <v>13455</v>
      </c>
      <c r="K24" s="41" t="s">
        <v>74</v>
      </c>
      <c r="L24" s="34">
        <v>12109.5</v>
      </c>
      <c r="M24" s="42" t="s">
        <v>75</v>
      </c>
      <c r="N24" s="43">
        <v>0.1</v>
      </c>
      <c r="O24" s="46"/>
    </row>
    <row r="25" spans="1:15" s="2" customFormat="1" ht="33.75" customHeight="1">
      <c r="A25" s="20"/>
      <c r="B25" s="20"/>
      <c r="C25" s="21">
        <v>23</v>
      </c>
      <c r="D25" s="22" t="s">
        <v>88</v>
      </c>
      <c r="E25" s="22" t="s">
        <v>53</v>
      </c>
      <c r="F25" s="25" t="s">
        <v>42</v>
      </c>
      <c r="G25" s="24">
        <v>45369</v>
      </c>
      <c r="H25" s="24">
        <v>45407</v>
      </c>
      <c r="I25" s="40">
        <v>416100</v>
      </c>
      <c r="J25" s="40">
        <v>171494.8</v>
      </c>
      <c r="K25" s="41" t="s">
        <v>89</v>
      </c>
      <c r="L25" s="34">
        <v>154345.32</v>
      </c>
      <c r="M25" s="42" t="s">
        <v>44</v>
      </c>
      <c r="N25" s="43">
        <v>0.1</v>
      </c>
      <c r="O25" s="45" t="s">
        <v>90</v>
      </c>
    </row>
    <row r="26" spans="1:15" s="2" customFormat="1" ht="28.5">
      <c r="A26" s="20"/>
      <c r="B26" s="20"/>
      <c r="C26" s="21">
        <v>24</v>
      </c>
      <c r="D26" s="22" t="s">
        <v>91</v>
      </c>
      <c r="E26" s="22" t="s">
        <v>92</v>
      </c>
      <c r="F26" s="25" t="s">
        <v>42</v>
      </c>
      <c r="G26" s="24">
        <v>45405</v>
      </c>
      <c r="H26" s="24">
        <v>45407</v>
      </c>
      <c r="I26" s="40">
        <v>113700</v>
      </c>
      <c r="J26" s="40">
        <v>98100.49</v>
      </c>
      <c r="K26" s="41" t="s">
        <v>43</v>
      </c>
      <c r="L26" s="34">
        <v>93645.47</v>
      </c>
      <c r="M26" s="47" t="s">
        <v>44</v>
      </c>
      <c r="N26" s="48">
        <v>0.05</v>
      </c>
      <c r="O26" s="49" t="s">
        <v>93</v>
      </c>
    </row>
    <row r="27" spans="1:15" s="2" customFormat="1" ht="28.5">
      <c r="A27" s="20"/>
      <c r="B27" s="20"/>
      <c r="C27" s="21">
        <v>25</v>
      </c>
      <c r="D27" s="22" t="s">
        <v>94</v>
      </c>
      <c r="E27" s="22" t="s">
        <v>92</v>
      </c>
      <c r="F27" s="25" t="s">
        <v>42</v>
      </c>
      <c r="G27" s="24">
        <v>45404</v>
      </c>
      <c r="H27" s="24">
        <v>45410</v>
      </c>
      <c r="I27" s="40">
        <v>481000</v>
      </c>
      <c r="J27" s="40">
        <v>82831.73</v>
      </c>
      <c r="K27" s="41" t="s">
        <v>43</v>
      </c>
      <c r="L27" s="34">
        <v>78690.14</v>
      </c>
      <c r="M27" s="47" t="s">
        <v>44</v>
      </c>
      <c r="N27" s="48">
        <v>0.05</v>
      </c>
      <c r="O27" s="45" t="s">
        <v>95</v>
      </c>
    </row>
    <row r="28" spans="1:15" s="2" customFormat="1" ht="28.5">
      <c r="A28" s="20"/>
      <c r="B28" s="20"/>
      <c r="C28" s="21">
        <v>26</v>
      </c>
      <c r="D28" s="22" t="s">
        <v>96</v>
      </c>
      <c r="E28" s="22" t="s">
        <v>92</v>
      </c>
      <c r="F28" s="25" t="s">
        <v>42</v>
      </c>
      <c r="G28" s="24">
        <v>45407</v>
      </c>
      <c r="H28" s="24">
        <v>45411</v>
      </c>
      <c r="I28" s="40">
        <v>171800</v>
      </c>
      <c r="J28" s="40">
        <v>72939.56</v>
      </c>
      <c r="K28" s="41" t="s">
        <v>43</v>
      </c>
      <c r="L28" s="34">
        <v>69842.58</v>
      </c>
      <c r="M28" s="47" t="s">
        <v>44</v>
      </c>
      <c r="N28" s="48">
        <v>0.05</v>
      </c>
      <c r="O28" s="45" t="s">
        <v>97</v>
      </c>
    </row>
    <row r="29" spans="1:15" s="2" customFormat="1" ht="28.5">
      <c r="A29" s="20"/>
      <c r="B29" s="20"/>
      <c r="C29" s="21">
        <v>27</v>
      </c>
      <c r="D29" s="22" t="s">
        <v>86</v>
      </c>
      <c r="E29" s="22" t="s">
        <v>92</v>
      </c>
      <c r="F29" s="25" t="s">
        <v>42</v>
      </c>
      <c r="G29" s="24">
        <v>45399</v>
      </c>
      <c r="H29" s="24">
        <v>45407</v>
      </c>
      <c r="I29" s="40">
        <v>180000</v>
      </c>
      <c r="J29" s="40">
        <v>179170.38</v>
      </c>
      <c r="K29" s="41" t="s">
        <v>43</v>
      </c>
      <c r="L29" s="34">
        <v>170861.86</v>
      </c>
      <c r="M29" s="47" t="s">
        <v>44</v>
      </c>
      <c r="N29" s="43">
        <v>0.05</v>
      </c>
      <c r="O29" s="45" t="s">
        <v>98</v>
      </c>
    </row>
    <row r="30" spans="1:15" s="2" customFormat="1" ht="28.5">
      <c r="A30" s="26"/>
      <c r="B30" s="26"/>
      <c r="C30" s="21">
        <v>28</v>
      </c>
      <c r="D30" s="22" t="s">
        <v>99</v>
      </c>
      <c r="E30" s="22" t="s">
        <v>92</v>
      </c>
      <c r="F30" s="25" t="s">
        <v>42</v>
      </c>
      <c r="G30" s="24">
        <v>45405</v>
      </c>
      <c r="H30" s="24">
        <v>45410</v>
      </c>
      <c r="I30" s="40">
        <v>117300</v>
      </c>
      <c r="J30" s="40">
        <v>116834.44</v>
      </c>
      <c r="K30" s="41" t="s">
        <v>43</v>
      </c>
      <c r="L30" s="34">
        <v>111242.72</v>
      </c>
      <c r="M30" s="47" t="s">
        <v>44</v>
      </c>
      <c r="N30" s="43">
        <v>0.05</v>
      </c>
      <c r="O30" s="45" t="s">
        <v>100</v>
      </c>
    </row>
    <row r="31" spans="1:15" s="2" customFormat="1" ht="28.5">
      <c r="A31" s="20">
        <v>2</v>
      </c>
      <c r="B31" s="20" t="s">
        <v>101</v>
      </c>
      <c r="C31" s="21">
        <v>1</v>
      </c>
      <c r="D31" s="22" t="s">
        <v>102</v>
      </c>
      <c r="E31" s="22" t="s">
        <v>103</v>
      </c>
      <c r="F31" s="25" t="s">
        <v>42</v>
      </c>
      <c r="G31" s="24">
        <v>45383</v>
      </c>
      <c r="H31" s="24">
        <v>45390</v>
      </c>
      <c r="I31" s="50" t="s">
        <v>22</v>
      </c>
      <c r="J31" s="40">
        <v>32850.9</v>
      </c>
      <c r="K31" s="41" t="s">
        <v>104</v>
      </c>
      <c r="L31" s="34">
        <v>29894.32</v>
      </c>
      <c r="M31" s="36" t="s">
        <v>55</v>
      </c>
      <c r="N31" s="43">
        <v>0.09</v>
      </c>
      <c r="O31" s="45"/>
    </row>
    <row r="32" spans="1:15" s="2" customFormat="1" ht="28.5">
      <c r="A32" s="20"/>
      <c r="B32" s="20"/>
      <c r="C32" s="21">
        <v>2</v>
      </c>
      <c r="D32" s="22" t="s">
        <v>105</v>
      </c>
      <c r="E32" s="22" t="s">
        <v>106</v>
      </c>
      <c r="F32" s="25" t="s">
        <v>42</v>
      </c>
      <c r="G32" s="24">
        <v>45383</v>
      </c>
      <c r="H32" s="24">
        <v>45390</v>
      </c>
      <c r="I32" s="50" t="s">
        <v>22</v>
      </c>
      <c r="J32" s="40">
        <v>23393</v>
      </c>
      <c r="K32" s="41" t="s">
        <v>104</v>
      </c>
      <c r="L32" s="34">
        <v>21287.63</v>
      </c>
      <c r="M32" s="36" t="s">
        <v>55</v>
      </c>
      <c r="N32" s="43">
        <v>0.09</v>
      </c>
      <c r="O32" s="45"/>
    </row>
    <row r="33" spans="1:15" s="2" customFormat="1" ht="28.5">
      <c r="A33" s="20"/>
      <c r="B33" s="20"/>
      <c r="C33" s="21">
        <v>3</v>
      </c>
      <c r="D33" s="22" t="s">
        <v>107</v>
      </c>
      <c r="E33" s="22" t="s">
        <v>108</v>
      </c>
      <c r="F33" s="25" t="s">
        <v>42</v>
      </c>
      <c r="G33" s="24">
        <v>45390</v>
      </c>
      <c r="H33" s="24">
        <v>45392</v>
      </c>
      <c r="I33" s="50" t="s">
        <v>22</v>
      </c>
      <c r="J33" s="40">
        <v>49594.55</v>
      </c>
      <c r="K33" s="41" t="s">
        <v>104</v>
      </c>
      <c r="L33" s="34">
        <v>45131.04</v>
      </c>
      <c r="M33" s="36" t="s">
        <v>55</v>
      </c>
      <c r="N33" s="43">
        <v>0.09</v>
      </c>
      <c r="O33" s="45"/>
    </row>
    <row r="34" spans="1:15" s="2" customFormat="1" ht="28.5">
      <c r="A34" s="20"/>
      <c r="B34" s="20"/>
      <c r="C34" s="21">
        <v>4</v>
      </c>
      <c r="D34" s="22" t="s">
        <v>107</v>
      </c>
      <c r="E34" s="22" t="s">
        <v>73</v>
      </c>
      <c r="F34" s="25" t="s">
        <v>20</v>
      </c>
      <c r="G34" s="24">
        <v>45390</v>
      </c>
      <c r="H34" s="24">
        <v>45392</v>
      </c>
      <c r="I34" s="50" t="s">
        <v>22</v>
      </c>
      <c r="J34" s="40">
        <v>49594.55</v>
      </c>
      <c r="K34" s="41" t="s">
        <v>109</v>
      </c>
      <c r="L34" s="34">
        <v>1200</v>
      </c>
      <c r="M34" s="42" t="s">
        <v>110</v>
      </c>
      <c r="N34" s="43">
        <v>0.1</v>
      </c>
      <c r="O34" s="45" t="s">
        <v>111</v>
      </c>
    </row>
    <row r="35" spans="1:15" s="2" customFormat="1" ht="28.5">
      <c r="A35" s="20"/>
      <c r="B35" s="20"/>
      <c r="C35" s="21">
        <v>5</v>
      </c>
      <c r="D35" s="22" t="s">
        <v>112</v>
      </c>
      <c r="E35" s="22" t="s">
        <v>113</v>
      </c>
      <c r="F35" s="25" t="s">
        <v>42</v>
      </c>
      <c r="G35" s="24">
        <v>45383</v>
      </c>
      <c r="H35" s="24">
        <v>45390</v>
      </c>
      <c r="I35" s="50" t="s">
        <v>22</v>
      </c>
      <c r="J35" s="40">
        <v>49665.17</v>
      </c>
      <c r="K35" s="41" t="s">
        <v>104</v>
      </c>
      <c r="L35" s="34">
        <v>45195.3</v>
      </c>
      <c r="M35" s="36" t="s">
        <v>55</v>
      </c>
      <c r="N35" s="43">
        <v>0.09</v>
      </c>
      <c r="O35" s="45"/>
    </row>
    <row r="36" spans="1:15" s="2" customFormat="1" ht="28.5">
      <c r="A36" s="20"/>
      <c r="B36" s="20"/>
      <c r="C36" s="21">
        <v>6</v>
      </c>
      <c r="D36" s="22" t="s">
        <v>114</v>
      </c>
      <c r="E36" s="22" t="s">
        <v>115</v>
      </c>
      <c r="F36" s="25" t="s">
        <v>42</v>
      </c>
      <c r="G36" s="24">
        <v>45383</v>
      </c>
      <c r="H36" s="24">
        <v>45383</v>
      </c>
      <c r="I36" s="50" t="s">
        <v>22</v>
      </c>
      <c r="J36" s="40">
        <v>49175.4</v>
      </c>
      <c r="K36" s="41" t="s">
        <v>116</v>
      </c>
      <c r="L36" s="34">
        <v>44749.61</v>
      </c>
      <c r="M36" s="47" t="s">
        <v>44</v>
      </c>
      <c r="N36" s="43">
        <v>0.09</v>
      </c>
      <c r="O36" s="45"/>
    </row>
    <row r="37" spans="1:15" s="2" customFormat="1" ht="28.5">
      <c r="A37" s="20"/>
      <c r="B37" s="20"/>
      <c r="C37" s="21">
        <v>7</v>
      </c>
      <c r="D37" s="22" t="s">
        <v>117</v>
      </c>
      <c r="E37" s="22" t="s">
        <v>118</v>
      </c>
      <c r="F37" s="25" t="s">
        <v>42</v>
      </c>
      <c r="G37" s="24">
        <v>45385</v>
      </c>
      <c r="H37" s="24">
        <v>45385</v>
      </c>
      <c r="I37" s="50" t="s">
        <v>22</v>
      </c>
      <c r="J37" s="40">
        <v>17980.37</v>
      </c>
      <c r="K37" s="41" t="s">
        <v>116</v>
      </c>
      <c r="L37" s="34">
        <v>16362.14</v>
      </c>
      <c r="M37" s="47" t="s">
        <v>44</v>
      </c>
      <c r="N37" s="43">
        <v>0.09</v>
      </c>
      <c r="O37" s="45"/>
    </row>
    <row r="38" spans="1:15" s="2" customFormat="1" ht="28.5">
      <c r="A38" s="20"/>
      <c r="B38" s="20"/>
      <c r="C38" s="21">
        <v>8</v>
      </c>
      <c r="D38" s="22" t="s">
        <v>119</v>
      </c>
      <c r="E38" s="22" t="s">
        <v>120</v>
      </c>
      <c r="F38" s="25" t="s">
        <v>42</v>
      </c>
      <c r="G38" s="24">
        <v>45390</v>
      </c>
      <c r="H38" s="24">
        <v>45390</v>
      </c>
      <c r="I38" s="50" t="s">
        <v>22</v>
      </c>
      <c r="J38" s="40">
        <v>47564.68</v>
      </c>
      <c r="K38" s="41" t="s">
        <v>104</v>
      </c>
      <c r="L38" s="34">
        <v>43283.86</v>
      </c>
      <c r="M38" s="36" t="s">
        <v>55</v>
      </c>
      <c r="N38" s="43">
        <v>0.09</v>
      </c>
      <c r="O38" s="45"/>
    </row>
    <row r="39" spans="1:15" s="2" customFormat="1" ht="28.5">
      <c r="A39" s="20"/>
      <c r="B39" s="20"/>
      <c r="C39" s="21">
        <v>9</v>
      </c>
      <c r="D39" s="22" t="s">
        <v>121</v>
      </c>
      <c r="E39" s="22" t="s">
        <v>115</v>
      </c>
      <c r="F39" s="25" t="s">
        <v>42</v>
      </c>
      <c r="G39" s="24">
        <v>45391</v>
      </c>
      <c r="H39" s="24">
        <v>45391</v>
      </c>
      <c r="I39" s="50" t="s">
        <v>22</v>
      </c>
      <c r="J39" s="40">
        <v>47848.05</v>
      </c>
      <c r="K39" s="41" t="s">
        <v>122</v>
      </c>
      <c r="L39" s="34">
        <v>43541.73</v>
      </c>
      <c r="M39" s="36" t="s">
        <v>55</v>
      </c>
      <c r="N39" s="43">
        <v>0.09</v>
      </c>
      <c r="O39" s="45"/>
    </row>
    <row r="40" spans="1:15" s="2" customFormat="1" ht="28.5">
      <c r="A40" s="20"/>
      <c r="B40" s="20"/>
      <c r="C40" s="21">
        <v>10</v>
      </c>
      <c r="D40" s="22" t="s">
        <v>123</v>
      </c>
      <c r="E40" s="22" t="s">
        <v>124</v>
      </c>
      <c r="F40" s="25" t="s">
        <v>42</v>
      </c>
      <c r="G40" s="24">
        <v>45390</v>
      </c>
      <c r="H40" s="24">
        <v>45390</v>
      </c>
      <c r="I40" s="50" t="s">
        <v>22</v>
      </c>
      <c r="J40" s="40">
        <v>11265.63</v>
      </c>
      <c r="K40" s="41" t="s">
        <v>125</v>
      </c>
      <c r="L40" s="34">
        <v>10251.72</v>
      </c>
      <c r="M40" s="36" t="s">
        <v>126</v>
      </c>
      <c r="N40" s="43">
        <v>0.09</v>
      </c>
      <c r="O40" s="45"/>
    </row>
    <row r="41" spans="1:15" s="2" customFormat="1" ht="28.5">
      <c r="A41" s="20"/>
      <c r="B41" s="20"/>
      <c r="C41" s="21">
        <v>11</v>
      </c>
      <c r="D41" s="22" t="s">
        <v>127</v>
      </c>
      <c r="E41" s="22" t="s">
        <v>128</v>
      </c>
      <c r="F41" s="25" t="s">
        <v>42</v>
      </c>
      <c r="G41" s="24">
        <v>45397</v>
      </c>
      <c r="H41" s="24">
        <v>45397</v>
      </c>
      <c r="I41" s="50" t="s">
        <v>22</v>
      </c>
      <c r="J41" s="40">
        <v>49782.26</v>
      </c>
      <c r="K41" s="41" t="s">
        <v>129</v>
      </c>
      <c r="L41" s="34">
        <v>45301.86</v>
      </c>
      <c r="M41" s="47" t="s">
        <v>126</v>
      </c>
      <c r="N41" s="43">
        <v>0.09</v>
      </c>
      <c r="O41" s="45"/>
    </row>
    <row r="42" spans="1:15" s="2" customFormat="1" ht="28.5">
      <c r="A42" s="20"/>
      <c r="B42" s="20"/>
      <c r="C42" s="21">
        <v>12</v>
      </c>
      <c r="D42" s="22" t="s">
        <v>130</v>
      </c>
      <c r="E42" s="22" t="s">
        <v>118</v>
      </c>
      <c r="F42" s="25" t="s">
        <v>42</v>
      </c>
      <c r="G42" s="24">
        <v>45404</v>
      </c>
      <c r="H42" s="24">
        <v>45404</v>
      </c>
      <c r="I42" s="50" t="s">
        <v>22</v>
      </c>
      <c r="J42" s="40">
        <v>10998.32</v>
      </c>
      <c r="K42" s="41" t="s">
        <v>131</v>
      </c>
      <c r="L42" s="34">
        <v>10008.47</v>
      </c>
      <c r="M42" s="36" t="s">
        <v>55</v>
      </c>
      <c r="N42" s="43">
        <v>0.09</v>
      </c>
      <c r="O42" s="45"/>
    </row>
    <row r="43" spans="1:15" s="2" customFormat="1" ht="28.5">
      <c r="A43" s="20"/>
      <c r="B43" s="20"/>
      <c r="C43" s="21">
        <v>13</v>
      </c>
      <c r="D43" s="22" t="s">
        <v>132</v>
      </c>
      <c r="E43" s="22" t="s">
        <v>124</v>
      </c>
      <c r="F43" s="25" t="s">
        <v>42</v>
      </c>
      <c r="G43" s="24">
        <v>45408</v>
      </c>
      <c r="H43" s="24">
        <v>45408</v>
      </c>
      <c r="I43" s="50" t="s">
        <v>22</v>
      </c>
      <c r="J43" s="40">
        <v>3518.2</v>
      </c>
      <c r="K43" s="41" t="s">
        <v>104</v>
      </c>
      <c r="L43" s="34">
        <v>3201.56</v>
      </c>
      <c r="M43" s="36" t="s">
        <v>55</v>
      </c>
      <c r="N43" s="43">
        <v>0.09</v>
      </c>
      <c r="O43" s="45"/>
    </row>
    <row r="44" spans="1:15" s="2" customFormat="1" ht="28.5">
      <c r="A44" s="20"/>
      <c r="B44" s="20"/>
      <c r="C44" s="21">
        <v>14</v>
      </c>
      <c r="D44" s="22" t="s">
        <v>133</v>
      </c>
      <c r="E44" s="22" t="s">
        <v>118</v>
      </c>
      <c r="F44" s="25" t="s">
        <v>42</v>
      </c>
      <c r="G44" s="24">
        <v>45411</v>
      </c>
      <c r="H44" s="24">
        <v>45411</v>
      </c>
      <c r="I44" s="50" t="s">
        <v>22</v>
      </c>
      <c r="J44" s="40">
        <v>8957.99</v>
      </c>
      <c r="K44" s="41" t="s">
        <v>134</v>
      </c>
      <c r="L44" s="34">
        <v>8151.77</v>
      </c>
      <c r="M44" s="36" t="s">
        <v>55</v>
      </c>
      <c r="N44" s="43">
        <v>0.09</v>
      </c>
      <c r="O44" s="45"/>
    </row>
    <row r="45" spans="1:15" s="2" customFormat="1" ht="28.5">
      <c r="A45" s="20"/>
      <c r="B45" s="20"/>
      <c r="C45" s="21">
        <v>15</v>
      </c>
      <c r="D45" s="22" t="s">
        <v>135</v>
      </c>
      <c r="E45" s="22" t="s">
        <v>136</v>
      </c>
      <c r="F45" s="25" t="s">
        <v>42</v>
      </c>
      <c r="G45" s="24">
        <v>45385</v>
      </c>
      <c r="H45" s="24">
        <v>45385</v>
      </c>
      <c r="I45" s="50" t="s">
        <v>22</v>
      </c>
      <c r="J45" s="40">
        <v>48395.7</v>
      </c>
      <c r="K45" s="41" t="s">
        <v>122</v>
      </c>
      <c r="L45" s="34">
        <v>44040.09</v>
      </c>
      <c r="M45" s="36" t="s">
        <v>55</v>
      </c>
      <c r="N45" s="43">
        <v>0.09</v>
      </c>
      <c r="O45" s="45"/>
    </row>
    <row r="46" spans="1:15" s="2" customFormat="1" ht="28.5">
      <c r="A46" s="20"/>
      <c r="B46" s="20"/>
      <c r="C46" s="21">
        <v>16</v>
      </c>
      <c r="D46" s="22" t="s">
        <v>137</v>
      </c>
      <c r="E46" s="22" t="s">
        <v>124</v>
      </c>
      <c r="F46" s="25" t="s">
        <v>42</v>
      </c>
      <c r="G46" s="24">
        <v>45384</v>
      </c>
      <c r="H46" s="24">
        <v>45384</v>
      </c>
      <c r="I46" s="50" t="s">
        <v>22</v>
      </c>
      <c r="J46" s="40">
        <v>5294.63</v>
      </c>
      <c r="K46" s="41" t="s">
        <v>125</v>
      </c>
      <c r="L46" s="34">
        <v>4708.91</v>
      </c>
      <c r="M46" s="47" t="s">
        <v>126</v>
      </c>
      <c r="N46" s="43">
        <v>0.09</v>
      </c>
      <c r="O46" s="45" t="s">
        <v>138</v>
      </c>
    </row>
    <row r="47" spans="1:15" s="2" customFormat="1" ht="28.5">
      <c r="A47" s="20"/>
      <c r="B47" s="20"/>
      <c r="C47" s="21">
        <v>17</v>
      </c>
      <c r="D47" s="22" t="s">
        <v>139</v>
      </c>
      <c r="E47" s="22" t="s">
        <v>136</v>
      </c>
      <c r="F47" s="25" t="s">
        <v>42</v>
      </c>
      <c r="G47" s="24">
        <v>45391</v>
      </c>
      <c r="H47" s="24">
        <v>45391</v>
      </c>
      <c r="I47" s="50" t="s">
        <v>22</v>
      </c>
      <c r="J47" s="40">
        <v>47984</v>
      </c>
      <c r="K47" s="41" t="s">
        <v>131</v>
      </c>
      <c r="L47" s="34">
        <v>43665.44</v>
      </c>
      <c r="M47" s="36" t="s">
        <v>55</v>
      </c>
      <c r="N47" s="43">
        <v>0.09</v>
      </c>
      <c r="O47" s="45"/>
    </row>
    <row r="48" spans="1:15" s="2" customFormat="1" ht="28.5">
      <c r="A48" s="20"/>
      <c r="B48" s="20"/>
      <c r="C48" s="21">
        <v>18</v>
      </c>
      <c r="D48" s="22" t="s">
        <v>140</v>
      </c>
      <c r="E48" s="22" t="s">
        <v>141</v>
      </c>
      <c r="F48" s="25" t="s">
        <v>42</v>
      </c>
      <c r="G48" s="24">
        <v>45391</v>
      </c>
      <c r="H48" s="24">
        <v>45391</v>
      </c>
      <c r="I48" s="50" t="s">
        <v>22</v>
      </c>
      <c r="J48" s="40">
        <v>21241.22</v>
      </c>
      <c r="K48" s="41" t="s">
        <v>134</v>
      </c>
      <c r="L48" s="34">
        <v>19329.52</v>
      </c>
      <c r="M48" s="36" t="s">
        <v>55</v>
      </c>
      <c r="N48" s="43">
        <v>0.09</v>
      </c>
      <c r="O48" s="45"/>
    </row>
    <row r="49" spans="1:15" s="2" customFormat="1" ht="28.5">
      <c r="A49" s="20"/>
      <c r="B49" s="20"/>
      <c r="C49" s="21">
        <v>19</v>
      </c>
      <c r="D49" s="22" t="s">
        <v>142</v>
      </c>
      <c r="E49" s="22" t="s">
        <v>143</v>
      </c>
      <c r="F49" s="25" t="s">
        <v>42</v>
      </c>
      <c r="G49" s="24">
        <v>45401</v>
      </c>
      <c r="H49" s="24">
        <v>45401</v>
      </c>
      <c r="I49" s="50" t="s">
        <v>22</v>
      </c>
      <c r="J49" s="40">
        <v>29553.63</v>
      </c>
      <c r="K49" s="41" t="s">
        <v>125</v>
      </c>
      <c r="L49" s="34">
        <v>18430.8</v>
      </c>
      <c r="M49" s="47" t="s">
        <v>126</v>
      </c>
      <c r="N49" s="43">
        <v>0.09</v>
      </c>
      <c r="O49" s="45" t="s">
        <v>144</v>
      </c>
    </row>
    <row r="50" spans="1:15" s="2" customFormat="1" ht="28.5">
      <c r="A50" s="20"/>
      <c r="B50" s="20"/>
      <c r="C50" s="21">
        <v>20</v>
      </c>
      <c r="D50" s="22" t="s">
        <v>145</v>
      </c>
      <c r="E50" s="22" t="s">
        <v>146</v>
      </c>
      <c r="F50" s="25" t="s">
        <v>42</v>
      </c>
      <c r="G50" s="24">
        <v>45411</v>
      </c>
      <c r="H50" s="24">
        <v>45411</v>
      </c>
      <c r="I50" s="50" t="s">
        <v>22</v>
      </c>
      <c r="J50" s="40">
        <v>41157.28</v>
      </c>
      <c r="K50" s="41" t="s">
        <v>125</v>
      </c>
      <c r="L50" s="34">
        <v>28134.73</v>
      </c>
      <c r="M50" s="47" t="s">
        <v>126</v>
      </c>
      <c r="N50" s="43">
        <v>0.09</v>
      </c>
      <c r="O50" s="45" t="s">
        <v>147</v>
      </c>
    </row>
    <row r="51" spans="1:15" s="2" customFormat="1" ht="28.5">
      <c r="A51" s="20"/>
      <c r="B51" s="20"/>
      <c r="C51" s="21">
        <v>21</v>
      </c>
      <c r="D51" s="22" t="s">
        <v>148</v>
      </c>
      <c r="E51" s="22" t="s">
        <v>149</v>
      </c>
      <c r="F51" s="25" t="s">
        <v>42</v>
      </c>
      <c r="G51" s="24">
        <v>45410</v>
      </c>
      <c r="H51" s="24">
        <v>45410</v>
      </c>
      <c r="I51" s="50" t="s">
        <v>22</v>
      </c>
      <c r="J51" s="40">
        <v>12205.58</v>
      </c>
      <c r="K51" s="41" t="s">
        <v>125</v>
      </c>
      <c r="L51" s="34">
        <v>11107.08</v>
      </c>
      <c r="M51" s="47" t="s">
        <v>126</v>
      </c>
      <c r="N51" s="43">
        <v>0.09</v>
      </c>
      <c r="O51" s="45"/>
    </row>
    <row r="52" spans="1:15" s="2" customFormat="1" ht="28.5">
      <c r="A52" s="20"/>
      <c r="B52" s="20"/>
      <c r="C52" s="21">
        <v>22</v>
      </c>
      <c r="D52" s="22" t="s">
        <v>150</v>
      </c>
      <c r="E52" s="22" t="s">
        <v>136</v>
      </c>
      <c r="F52" s="25" t="s">
        <v>42</v>
      </c>
      <c r="G52" s="24">
        <v>45411</v>
      </c>
      <c r="H52" s="24">
        <v>45411</v>
      </c>
      <c r="I52" s="50" t="s">
        <v>22</v>
      </c>
      <c r="J52" s="40">
        <v>44269.05</v>
      </c>
      <c r="K52" s="41" t="s">
        <v>151</v>
      </c>
      <c r="L52" s="34">
        <v>39265.64</v>
      </c>
      <c r="M52" s="36" t="s">
        <v>55</v>
      </c>
      <c r="N52" s="43">
        <v>0.09</v>
      </c>
      <c r="O52" s="45" t="s">
        <v>152</v>
      </c>
    </row>
    <row r="53" spans="1:15" s="2" customFormat="1" ht="28.5">
      <c r="A53" s="20"/>
      <c r="B53" s="20"/>
      <c r="C53" s="21">
        <v>23</v>
      </c>
      <c r="D53" s="22" t="s">
        <v>153</v>
      </c>
      <c r="E53" s="22" t="s">
        <v>154</v>
      </c>
      <c r="F53" s="25" t="s">
        <v>42</v>
      </c>
      <c r="G53" s="24">
        <v>45363</v>
      </c>
      <c r="H53" s="24">
        <v>45384</v>
      </c>
      <c r="I53" s="40">
        <v>490100</v>
      </c>
      <c r="J53" s="40">
        <v>380688.28</v>
      </c>
      <c r="K53" s="41" t="s">
        <v>151</v>
      </c>
      <c r="L53" s="34">
        <v>249603.74</v>
      </c>
      <c r="M53" s="36" t="s">
        <v>55</v>
      </c>
      <c r="N53" s="43">
        <v>0.09</v>
      </c>
      <c r="O53" s="45" t="s">
        <v>155</v>
      </c>
    </row>
    <row r="54" spans="1:15" s="2" customFormat="1" ht="28.5">
      <c r="A54" s="20"/>
      <c r="B54" s="20"/>
      <c r="C54" s="21">
        <v>24</v>
      </c>
      <c r="D54" s="22" t="s">
        <v>156</v>
      </c>
      <c r="E54" s="22" t="s">
        <v>154</v>
      </c>
      <c r="F54" s="25" t="s">
        <v>42</v>
      </c>
      <c r="G54" s="24">
        <v>45399</v>
      </c>
      <c r="H54" s="24">
        <v>45412</v>
      </c>
      <c r="I54" s="40">
        <v>270900</v>
      </c>
      <c r="J54" s="40">
        <v>147550.25</v>
      </c>
      <c r="K54" s="41" t="s">
        <v>116</v>
      </c>
      <c r="L54" s="34">
        <v>118924.4</v>
      </c>
      <c r="M54" s="36" t="s">
        <v>44</v>
      </c>
      <c r="N54" s="43">
        <v>0.06</v>
      </c>
      <c r="O54" s="45" t="s">
        <v>157</v>
      </c>
    </row>
    <row r="55" spans="1:15" s="2" customFormat="1" ht="28.5">
      <c r="A55" s="20"/>
      <c r="B55" s="20"/>
      <c r="C55" s="21">
        <v>25</v>
      </c>
      <c r="D55" s="22" t="s">
        <v>158</v>
      </c>
      <c r="E55" s="22" t="s">
        <v>154</v>
      </c>
      <c r="F55" s="25" t="s">
        <v>42</v>
      </c>
      <c r="G55" s="24">
        <v>45356</v>
      </c>
      <c r="H55" s="24">
        <v>45383</v>
      </c>
      <c r="I55" s="40">
        <v>490100</v>
      </c>
      <c r="J55" s="40">
        <v>476812.18</v>
      </c>
      <c r="K55" s="41" t="s">
        <v>116</v>
      </c>
      <c r="L55" s="34">
        <v>282753.41</v>
      </c>
      <c r="M55" s="36" t="s">
        <v>44</v>
      </c>
      <c r="N55" s="43">
        <v>0.09</v>
      </c>
      <c r="O55" s="45" t="s">
        <v>159</v>
      </c>
    </row>
    <row r="56" spans="1:15" s="2" customFormat="1" ht="28.5">
      <c r="A56" s="20"/>
      <c r="B56" s="20"/>
      <c r="C56" s="21">
        <v>26</v>
      </c>
      <c r="D56" s="22" t="s">
        <v>160</v>
      </c>
      <c r="E56" s="22" t="s">
        <v>161</v>
      </c>
      <c r="F56" s="25" t="s">
        <v>42</v>
      </c>
      <c r="G56" s="24">
        <v>45397</v>
      </c>
      <c r="H56" s="24">
        <v>45412</v>
      </c>
      <c r="I56" s="40">
        <v>406000</v>
      </c>
      <c r="J56" s="40">
        <v>398519.38</v>
      </c>
      <c r="K56" s="41" t="s">
        <v>162</v>
      </c>
      <c r="L56" s="34">
        <v>299293.48</v>
      </c>
      <c r="M56" s="47" t="s">
        <v>126</v>
      </c>
      <c r="N56" s="43">
        <v>0.09</v>
      </c>
      <c r="O56" s="45" t="s">
        <v>163</v>
      </c>
    </row>
    <row r="57" spans="1:15" s="2" customFormat="1" ht="28.5">
      <c r="A57" s="20"/>
      <c r="B57" s="20"/>
      <c r="C57" s="21">
        <v>27</v>
      </c>
      <c r="D57" s="22" t="s">
        <v>164</v>
      </c>
      <c r="E57" s="22" t="s">
        <v>154</v>
      </c>
      <c r="F57" s="25" t="s">
        <v>42</v>
      </c>
      <c r="G57" s="24">
        <v>45391</v>
      </c>
      <c r="H57" s="24">
        <v>45412</v>
      </c>
      <c r="I57" s="40">
        <v>87000</v>
      </c>
      <c r="J57" s="40">
        <v>70397.16</v>
      </c>
      <c r="K57" s="41" t="s">
        <v>104</v>
      </c>
      <c r="L57" s="34">
        <v>49721.47</v>
      </c>
      <c r="M57" s="36" t="s">
        <v>55</v>
      </c>
      <c r="N57" s="43">
        <v>0.06</v>
      </c>
      <c r="O57" s="45" t="s">
        <v>165</v>
      </c>
    </row>
    <row r="58" spans="1:15" s="2" customFormat="1" ht="28.5">
      <c r="A58" s="20"/>
      <c r="B58" s="20"/>
      <c r="C58" s="21">
        <v>28</v>
      </c>
      <c r="D58" s="22" t="s">
        <v>166</v>
      </c>
      <c r="E58" s="22" t="s">
        <v>161</v>
      </c>
      <c r="F58" s="25" t="s">
        <v>42</v>
      </c>
      <c r="G58" s="24">
        <v>45378</v>
      </c>
      <c r="H58" s="24">
        <v>45402</v>
      </c>
      <c r="I58" s="40">
        <v>226537.94</v>
      </c>
      <c r="J58" s="40">
        <v>226537.94</v>
      </c>
      <c r="K58" s="41" t="s">
        <v>162</v>
      </c>
      <c r="L58" s="34">
        <v>203981.28</v>
      </c>
      <c r="M58" s="47" t="s">
        <v>126</v>
      </c>
      <c r="N58" s="43">
        <v>0.06</v>
      </c>
      <c r="O58" s="45" t="s">
        <v>167</v>
      </c>
    </row>
    <row r="59" spans="1:15" s="2" customFormat="1" ht="28.5">
      <c r="A59" s="20"/>
      <c r="B59" s="20"/>
      <c r="C59" s="21">
        <v>29</v>
      </c>
      <c r="D59" s="22" t="s">
        <v>168</v>
      </c>
      <c r="E59" s="22" t="s">
        <v>169</v>
      </c>
      <c r="F59" s="25" t="s">
        <v>42</v>
      </c>
      <c r="G59" s="24">
        <v>45370</v>
      </c>
      <c r="H59" s="24">
        <v>45401</v>
      </c>
      <c r="I59" s="50" t="s">
        <v>22</v>
      </c>
      <c r="J59" s="40">
        <v>474626.63</v>
      </c>
      <c r="K59" s="41" t="s">
        <v>116</v>
      </c>
      <c r="L59" s="34">
        <v>431910.43</v>
      </c>
      <c r="M59" s="36" t="s">
        <v>44</v>
      </c>
      <c r="N59" s="43">
        <v>0.09</v>
      </c>
      <c r="O59" s="45"/>
    </row>
    <row r="60" spans="1:15" s="2" customFormat="1" ht="28.5">
      <c r="A60" s="20"/>
      <c r="B60" s="20"/>
      <c r="C60" s="21">
        <v>30</v>
      </c>
      <c r="D60" s="22" t="s">
        <v>170</v>
      </c>
      <c r="E60" s="22" t="s">
        <v>169</v>
      </c>
      <c r="F60" s="25" t="s">
        <v>42</v>
      </c>
      <c r="G60" s="24">
        <v>45401</v>
      </c>
      <c r="H60" s="24">
        <v>45412</v>
      </c>
      <c r="I60" s="40">
        <v>120000</v>
      </c>
      <c r="J60" s="40">
        <v>116645</v>
      </c>
      <c r="K60" s="41" t="s">
        <v>134</v>
      </c>
      <c r="L60" s="34">
        <v>107941.02</v>
      </c>
      <c r="M60" s="36" t="s">
        <v>55</v>
      </c>
      <c r="N60" s="43">
        <v>0.06</v>
      </c>
      <c r="O60" s="45" t="s">
        <v>171</v>
      </c>
    </row>
    <row r="61" spans="1:15" s="2" customFormat="1" ht="28.5">
      <c r="A61" s="20"/>
      <c r="B61" s="20"/>
      <c r="C61" s="21">
        <v>31</v>
      </c>
      <c r="D61" s="22" t="s">
        <v>172</v>
      </c>
      <c r="E61" s="22" t="s">
        <v>173</v>
      </c>
      <c r="F61" s="25" t="s">
        <v>42</v>
      </c>
      <c r="G61" s="24">
        <v>45401</v>
      </c>
      <c r="H61" s="24">
        <v>45412</v>
      </c>
      <c r="I61" s="50" t="s">
        <v>22</v>
      </c>
      <c r="J61" s="40">
        <v>777626.8</v>
      </c>
      <c r="K61" s="41" t="s">
        <v>122</v>
      </c>
      <c r="L61" s="34">
        <v>660982.78</v>
      </c>
      <c r="M61" s="36" t="s">
        <v>55</v>
      </c>
      <c r="N61" s="51" t="s">
        <v>174</v>
      </c>
      <c r="O61" s="45" t="s">
        <v>175</v>
      </c>
    </row>
    <row r="62" spans="1:15" s="2" customFormat="1" ht="28.5">
      <c r="A62" s="20"/>
      <c r="B62" s="20"/>
      <c r="C62" s="21">
        <v>32</v>
      </c>
      <c r="D62" s="22" t="s">
        <v>176</v>
      </c>
      <c r="E62" s="22" t="s">
        <v>177</v>
      </c>
      <c r="F62" s="25" t="s">
        <v>42</v>
      </c>
      <c r="G62" s="24">
        <v>45397</v>
      </c>
      <c r="H62" s="24">
        <v>45412</v>
      </c>
      <c r="I62" s="40">
        <v>238000</v>
      </c>
      <c r="J62" s="40">
        <v>161826.24</v>
      </c>
      <c r="K62" s="41" t="s">
        <v>162</v>
      </c>
      <c r="L62" s="34">
        <v>143453.73</v>
      </c>
      <c r="M62" s="47" t="s">
        <v>126</v>
      </c>
      <c r="N62" s="43">
        <v>0.06</v>
      </c>
      <c r="O62" s="45" t="s">
        <v>178</v>
      </c>
    </row>
    <row r="63" spans="1:15" s="2" customFormat="1" ht="28.5">
      <c r="A63" s="20"/>
      <c r="B63" s="20"/>
      <c r="C63" s="21">
        <v>33</v>
      </c>
      <c r="D63" s="22" t="s">
        <v>179</v>
      </c>
      <c r="E63" s="22" t="s">
        <v>177</v>
      </c>
      <c r="F63" s="25" t="s">
        <v>42</v>
      </c>
      <c r="G63" s="24">
        <v>45397</v>
      </c>
      <c r="H63" s="24">
        <v>45412</v>
      </c>
      <c r="I63" s="40">
        <v>495000</v>
      </c>
      <c r="J63" s="40">
        <v>284664.41</v>
      </c>
      <c r="K63" s="41" t="s">
        <v>162</v>
      </c>
      <c r="L63" s="34">
        <v>261286.13</v>
      </c>
      <c r="M63" s="47" t="s">
        <v>126</v>
      </c>
      <c r="N63" s="43">
        <v>0.06</v>
      </c>
      <c r="O63" s="45" t="s">
        <v>180</v>
      </c>
    </row>
    <row r="64" spans="1:15" s="2" customFormat="1" ht="28.5">
      <c r="A64" s="20"/>
      <c r="B64" s="20"/>
      <c r="C64" s="21">
        <v>34</v>
      </c>
      <c r="D64" s="22" t="s">
        <v>181</v>
      </c>
      <c r="E64" s="22" t="s">
        <v>136</v>
      </c>
      <c r="F64" s="25" t="s">
        <v>42</v>
      </c>
      <c r="G64" s="24">
        <v>45369</v>
      </c>
      <c r="H64" s="24">
        <v>45390</v>
      </c>
      <c r="I64" s="40">
        <v>174000</v>
      </c>
      <c r="J64" s="40">
        <v>146443.72</v>
      </c>
      <c r="K64" s="41" t="s">
        <v>162</v>
      </c>
      <c r="L64" s="34">
        <v>136465.94</v>
      </c>
      <c r="M64" s="47" t="s">
        <v>126</v>
      </c>
      <c r="N64" s="43">
        <v>0.06</v>
      </c>
      <c r="O64" s="45"/>
    </row>
    <row r="65" spans="1:15" s="2" customFormat="1" ht="28.5">
      <c r="A65" s="20"/>
      <c r="B65" s="20"/>
      <c r="C65" s="21">
        <v>35</v>
      </c>
      <c r="D65" s="22" t="s">
        <v>182</v>
      </c>
      <c r="E65" s="22" t="s">
        <v>183</v>
      </c>
      <c r="F65" s="25" t="s">
        <v>42</v>
      </c>
      <c r="G65" s="24">
        <v>45378</v>
      </c>
      <c r="H65" s="24">
        <v>45399</v>
      </c>
      <c r="I65" s="40">
        <v>440766.28</v>
      </c>
      <c r="J65" s="40">
        <v>440766.28</v>
      </c>
      <c r="K65" s="41" t="s">
        <v>116</v>
      </c>
      <c r="L65" s="34">
        <v>401097.31</v>
      </c>
      <c r="M65" s="36" t="s">
        <v>44</v>
      </c>
      <c r="N65" s="43">
        <v>0.09</v>
      </c>
      <c r="O65" s="45"/>
    </row>
    <row r="66" spans="1:15" s="2" customFormat="1" ht="28.5">
      <c r="A66" s="20"/>
      <c r="B66" s="20"/>
      <c r="C66" s="21">
        <v>36</v>
      </c>
      <c r="D66" s="22" t="s">
        <v>184</v>
      </c>
      <c r="E66" s="22" t="s">
        <v>169</v>
      </c>
      <c r="F66" s="25" t="s">
        <v>42</v>
      </c>
      <c r="G66" s="24">
        <v>45391</v>
      </c>
      <c r="H66" s="24">
        <v>45412</v>
      </c>
      <c r="I66" s="40">
        <v>236000</v>
      </c>
      <c r="J66" s="40">
        <v>221389.08</v>
      </c>
      <c r="K66" s="41" t="s">
        <v>116</v>
      </c>
      <c r="L66" s="34">
        <v>192496.76</v>
      </c>
      <c r="M66" s="36" t="s">
        <v>44</v>
      </c>
      <c r="N66" s="43">
        <v>0.06</v>
      </c>
      <c r="O66" s="45" t="s">
        <v>185</v>
      </c>
    </row>
    <row r="67" spans="1:15" s="2" customFormat="1" ht="28.5">
      <c r="A67" s="20"/>
      <c r="B67" s="20"/>
      <c r="C67" s="21">
        <v>37</v>
      </c>
      <c r="D67" s="22" t="s">
        <v>186</v>
      </c>
      <c r="E67" s="22" t="s">
        <v>169</v>
      </c>
      <c r="F67" s="25" t="s">
        <v>42</v>
      </c>
      <c r="G67" s="24">
        <v>45385</v>
      </c>
      <c r="H67" s="24">
        <v>45412</v>
      </c>
      <c r="I67" s="40">
        <v>164000</v>
      </c>
      <c r="J67" s="40">
        <v>118933.05</v>
      </c>
      <c r="K67" s="41" t="s">
        <v>125</v>
      </c>
      <c r="L67" s="34">
        <v>105873.02</v>
      </c>
      <c r="M67" s="47" t="s">
        <v>126</v>
      </c>
      <c r="N67" s="43">
        <v>0.06</v>
      </c>
      <c r="O67" s="45" t="s">
        <v>187</v>
      </c>
    </row>
    <row r="68" spans="1:15" s="2" customFormat="1" ht="28.5">
      <c r="A68" s="20"/>
      <c r="B68" s="20"/>
      <c r="C68" s="21">
        <v>38</v>
      </c>
      <c r="D68" s="22" t="s">
        <v>188</v>
      </c>
      <c r="E68" s="22" t="s">
        <v>169</v>
      </c>
      <c r="F68" s="25" t="s">
        <v>42</v>
      </c>
      <c r="G68" s="24">
        <v>45391</v>
      </c>
      <c r="H68" s="24">
        <v>45412</v>
      </c>
      <c r="I68" s="40">
        <v>420000</v>
      </c>
      <c r="J68" s="40">
        <v>395749.59</v>
      </c>
      <c r="K68" s="41" t="s">
        <v>125</v>
      </c>
      <c r="L68" s="34">
        <v>313697.36</v>
      </c>
      <c r="M68" s="47" t="s">
        <v>126</v>
      </c>
      <c r="N68" s="43">
        <v>0.09</v>
      </c>
      <c r="O68" s="45" t="s">
        <v>189</v>
      </c>
    </row>
    <row r="69" spans="1:15" s="2" customFormat="1" ht="28.5">
      <c r="A69" s="26"/>
      <c r="B69" s="26"/>
      <c r="C69" s="21">
        <v>39</v>
      </c>
      <c r="D69" s="22" t="s">
        <v>190</v>
      </c>
      <c r="E69" s="22" t="s">
        <v>169</v>
      </c>
      <c r="F69" s="25" t="s">
        <v>42</v>
      </c>
      <c r="G69" s="24">
        <v>45379</v>
      </c>
      <c r="H69" s="24">
        <v>45402</v>
      </c>
      <c r="I69" s="40">
        <v>331794.48</v>
      </c>
      <c r="J69" s="40">
        <v>331794.48</v>
      </c>
      <c r="K69" s="41" t="s">
        <v>162</v>
      </c>
      <c r="L69" s="34">
        <v>199268.56</v>
      </c>
      <c r="M69" s="47" t="s">
        <v>126</v>
      </c>
      <c r="N69" s="43">
        <v>0.09</v>
      </c>
      <c r="O69" s="45" t="s">
        <v>191</v>
      </c>
    </row>
    <row r="70" spans="1:15" ht="51.75" customHeight="1">
      <c r="A70" s="14">
        <v>3</v>
      </c>
      <c r="B70" s="14" t="s">
        <v>192</v>
      </c>
      <c r="C70" s="14">
        <v>1</v>
      </c>
      <c r="D70" s="52" t="s">
        <v>193</v>
      </c>
      <c r="E70" s="52" t="s">
        <v>194</v>
      </c>
      <c r="F70" s="14" t="s">
        <v>20</v>
      </c>
      <c r="G70" s="53">
        <v>45329</v>
      </c>
      <c r="H70" s="53">
        <v>45389</v>
      </c>
      <c r="I70" s="40">
        <v>1660000</v>
      </c>
      <c r="J70" s="40">
        <v>74700</v>
      </c>
      <c r="K70" s="52" t="s">
        <v>195</v>
      </c>
      <c r="L70" s="34">
        <v>41085</v>
      </c>
      <c r="M70" s="14" t="s">
        <v>196</v>
      </c>
      <c r="N70" s="54">
        <v>0.45</v>
      </c>
      <c r="O70" s="52"/>
    </row>
    <row r="71" spans="1:15" ht="28.5">
      <c r="A71" s="17">
        <v>4</v>
      </c>
      <c r="B71" s="17" t="s">
        <v>197</v>
      </c>
      <c r="C71" s="14">
        <v>1</v>
      </c>
      <c r="D71" s="52" t="s">
        <v>198</v>
      </c>
      <c r="E71" s="52" t="s">
        <v>199</v>
      </c>
      <c r="F71" s="14" t="s">
        <v>20</v>
      </c>
      <c r="G71" s="53">
        <v>45316</v>
      </c>
      <c r="H71" s="53">
        <v>45390</v>
      </c>
      <c r="I71" s="40" t="s">
        <v>22</v>
      </c>
      <c r="J71" s="40">
        <v>47500</v>
      </c>
      <c r="K71" s="52" t="s">
        <v>200</v>
      </c>
      <c r="L71" s="34">
        <v>40850</v>
      </c>
      <c r="M71" s="14" t="s">
        <v>201</v>
      </c>
      <c r="N71" s="54">
        <v>0.14</v>
      </c>
      <c r="O71" s="52"/>
    </row>
    <row r="72" spans="1:15" ht="57">
      <c r="A72" s="26"/>
      <c r="B72" s="26"/>
      <c r="C72" s="14">
        <v>2</v>
      </c>
      <c r="D72" s="52" t="s">
        <v>202</v>
      </c>
      <c r="E72" s="52" t="s">
        <v>203</v>
      </c>
      <c r="F72" s="14" t="s">
        <v>42</v>
      </c>
      <c r="G72" s="53">
        <v>45390</v>
      </c>
      <c r="H72" s="53">
        <v>45410</v>
      </c>
      <c r="I72" s="40" t="s">
        <v>22</v>
      </c>
      <c r="J72" s="40" t="s">
        <v>204</v>
      </c>
      <c r="K72" s="52" t="s">
        <v>54</v>
      </c>
      <c r="L72" s="34" t="s">
        <v>205</v>
      </c>
      <c r="M72" s="14" t="s">
        <v>206</v>
      </c>
      <c r="N72" s="54">
        <v>0.13109992761706565</v>
      </c>
      <c r="O72" s="52"/>
    </row>
    <row r="73" spans="1:15" ht="124.5" customHeight="1">
      <c r="A73" s="20">
        <v>5</v>
      </c>
      <c r="B73" s="20" t="s">
        <v>17</v>
      </c>
      <c r="C73" s="14">
        <v>1</v>
      </c>
      <c r="D73" s="52" t="s">
        <v>207</v>
      </c>
      <c r="E73" s="52" t="s">
        <v>208</v>
      </c>
      <c r="F73" s="14" t="s">
        <v>20</v>
      </c>
      <c r="G73" s="53">
        <v>45394</v>
      </c>
      <c r="H73" s="53">
        <v>45412</v>
      </c>
      <c r="I73" s="40" t="s">
        <v>22</v>
      </c>
      <c r="J73" s="40">
        <v>60000</v>
      </c>
      <c r="K73" s="52" t="s">
        <v>209</v>
      </c>
      <c r="L73" s="34">
        <v>28000</v>
      </c>
      <c r="M73" s="14" t="s">
        <v>22</v>
      </c>
      <c r="N73" s="54">
        <f aca="true" t="shared" si="0" ref="N73:N78">1-(L73/J73)</f>
        <v>0.5333333333333333</v>
      </c>
      <c r="O73" s="52"/>
    </row>
    <row r="74" spans="1:15" ht="97.5" customHeight="1">
      <c r="A74" s="20"/>
      <c r="B74" s="20"/>
      <c r="C74" s="14">
        <v>2</v>
      </c>
      <c r="D74" s="52" t="s">
        <v>210</v>
      </c>
      <c r="E74" s="52" t="s">
        <v>211</v>
      </c>
      <c r="F74" s="14" t="s">
        <v>20</v>
      </c>
      <c r="G74" s="53">
        <v>45398</v>
      </c>
      <c r="H74" s="53">
        <v>45412</v>
      </c>
      <c r="I74" s="40" t="s">
        <v>22</v>
      </c>
      <c r="J74" s="40">
        <v>68833.41</v>
      </c>
      <c r="K74" s="52" t="s">
        <v>212</v>
      </c>
      <c r="L74" s="34">
        <v>48183.39</v>
      </c>
      <c r="M74" s="14" t="s">
        <v>22</v>
      </c>
      <c r="N74" s="54">
        <f t="shared" si="0"/>
        <v>0.29999995641651345</v>
      </c>
      <c r="O74" s="52"/>
    </row>
    <row r="75" spans="1:15" ht="51" customHeight="1">
      <c r="A75" s="20"/>
      <c r="B75" s="20"/>
      <c r="C75" s="14">
        <v>3</v>
      </c>
      <c r="D75" s="52" t="s">
        <v>213</v>
      </c>
      <c r="E75" s="52" t="s">
        <v>214</v>
      </c>
      <c r="F75" s="14" t="s">
        <v>20</v>
      </c>
      <c r="G75" s="53">
        <v>45389</v>
      </c>
      <c r="H75" s="53">
        <v>45405</v>
      </c>
      <c r="I75" s="40" t="s">
        <v>22</v>
      </c>
      <c r="J75" s="40" t="s">
        <v>22</v>
      </c>
      <c r="K75" s="52" t="s">
        <v>215</v>
      </c>
      <c r="L75" s="34">
        <v>154280</v>
      </c>
      <c r="M75" s="14" t="s">
        <v>22</v>
      </c>
      <c r="N75" s="54">
        <v>0</v>
      </c>
      <c r="O75" s="52" t="s">
        <v>216</v>
      </c>
    </row>
    <row r="76" spans="1:15" ht="37.5" customHeight="1">
      <c r="A76" s="20"/>
      <c r="B76" s="20"/>
      <c r="C76" s="14">
        <v>4</v>
      </c>
      <c r="D76" s="52" t="s">
        <v>217</v>
      </c>
      <c r="E76" s="52" t="s">
        <v>218</v>
      </c>
      <c r="F76" s="14" t="s">
        <v>20</v>
      </c>
      <c r="G76" s="53">
        <v>45394</v>
      </c>
      <c r="H76" s="53">
        <v>45407</v>
      </c>
      <c r="I76" s="40" t="s">
        <v>22</v>
      </c>
      <c r="J76" s="40">
        <v>96291.39</v>
      </c>
      <c r="K76" s="52" t="s">
        <v>219</v>
      </c>
      <c r="L76" s="34">
        <v>91476.82</v>
      </c>
      <c r="M76" s="14" t="s">
        <v>220</v>
      </c>
      <c r="N76" s="54">
        <f t="shared" si="0"/>
        <v>0.050000005192572194</v>
      </c>
      <c r="O76" s="52" t="s">
        <v>221</v>
      </c>
    </row>
    <row r="77" spans="1:15" ht="42.75">
      <c r="A77" s="20"/>
      <c r="B77" s="20"/>
      <c r="C77" s="14">
        <v>5</v>
      </c>
      <c r="D77" s="52" t="s">
        <v>222</v>
      </c>
      <c r="E77" s="52" t="s">
        <v>223</v>
      </c>
      <c r="F77" s="14" t="s">
        <v>20</v>
      </c>
      <c r="G77" s="53">
        <v>45384</v>
      </c>
      <c r="H77" s="53">
        <v>45407</v>
      </c>
      <c r="I77" s="40" t="s">
        <v>22</v>
      </c>
      <c r="J77" s="40">
        <v>94521.2</v>
      </c>
      <c r="K77" s="52" t="s">
        <v>224</v>
      </c>
      <c r="L77" s="34">
        <v>67563.75</v>
      </c>
      <c r="M77" s="14" t="s">
        <v>225</v>
      </c>
      <c r="N77" s="54">
        <f t="shared" si="0"/>
        <v>0.28520003977943575</v>
      </c>
      <c r="O77" s="52"/>
    </row>
    <row r="78" spans="1:15" ht="144" customHeight="1">
      <c r="A78" s="20"/>
      <c r="B78" s="20"/>
      <c r="C78" s="14">
        <v>6</v>
      </c>
      <c r="D78" s="52" t="s">
        <v>226</v>
      </c>
      <c r="E78" s="52" t="s">
        <v>227</v>
      </c>
      <c r="F78" s="14" t="s">
        <v>20</v>
      </c>
      <c r="G78" s="53">
        <v>45366</v>
      </c>
      <c r="H78" s="53">
        <v>45405</v>
      </c>
      <c r="I78" s="40" t="s">
        <v>22</v>
      </c>
      <c r="J78" s="40">
        <v>23687.16</v>
      </c>
      <c r="K78" s="52" t="s">
        <v>74</v>
      </c>
      <c r="L78" s="34">
        <v>18949.73</v>
      </c>
      <c r="M78" s="14" t="s">
        <v>75</v>
      </c>
      <c r="N78" s="54">
        <f t="shared" si="0"/>
        <v>0.19999991556607044</v>
      </c>
      <c r="O78" s="52" t="s">
        <v>228</v>
      </c>
    </row>
    <row r="79" spans="1:15" ht="78.75" customHeight="1">
      <c r="A79" s="20"/>
      <c r="B79" s="20"/>
      <c r="C79" s="14">
        <v>7</v>
      </c>
      <c r="D79" s="52" t="s">
        <v>229</v>
      </c>
      <c r="E79" s="52" t="s">
        <v>230</v>
      </c>
      <c r="F79" s="14" t="s">
        <v>20</v>
      </c>
      <c r="G79" s="53">
        <v>45378</v>
      </c>
      <c r="H79" s="53">
        <v>45405</v>
      </c>
      <c r="I79" s="40" t="s">
        <v>22</v>
      </c>
      <c r="J79" s="40">
        <v>25200</v>
      </c>
      <c r="K79" s="52" t="s">
        <v>231</v>
      </c>
      <c r="L79" s="34">
        <v>25200</v>
      </c>
      <c r="M79" s="14" t="s">
        <v>22</v>
      </c>
      <c r="N79" s="54">
        <v>0</v>
      </c>
      <c r="O79" s="52" t="s">
        <v>232</v>
      </c>
    </row>
    <row r="80" spans="1:15" ht="52.5" customHeight="1">
      <c r="A80" s="20"/>
      <c r="B80" s="20"/>
      <c r="C80" s="14">
        <v>8</v>
      </c>
      <c r="D80" s="52" t="s">
        <v>233</v>
      </c>
      <c r="E80" s="52" t="s">
        <v>234</v>
      </c>
      <c r="F80" s="14" t="s">
        <v>20</v>
      </c>
      <c r="G80" s="53">
        <v>45390</v>
      </c>
      <c r="H80" s="53">
        <v>45401</v>
      </c>
      <c r="I80" s="40" t="s">
        <v>22</v>
      </c>
      <c r="J80" s="40">
        <v>118380</v>
      </c>
      <c r="K80" s="52" t="s">
        <v>235</v>
      </c>
      <c r="L80" s="34">
        <v>118380</v>
      </c>
      <c r="M80" s="14" t="s">
        <v>22</v>
      </c>
      <c r="N80" s="54">
        <v>0</v>
      </c>
      <c r="O80" s="52" t="s">
        <v>236</v>
      </c>
    </row>
    <row r="81" spans="1:15" ht="87" customHeight="1">
      <c r="A81" s="20"/>
      <c r="B81" s="20"/>
      <c r="C81" s="14">
        <v>9</v>
      </c>
      <c r="D81" s="52" t="s">
        <v>237</v>
      </c>
      <c r="E81" s="52" t="s">
        <v>238</v>
      </c>
      <c r="F81" s="14" t="s">
        <v>20</v>
      </c>
      <c r="G81" s="53">
        <v>45380</v>
      </c>
      <c r="H81" s="53">
        <v>45394</v>
      </c>
      <c r="I81" s="40" t="s">
        <v>22</v>
      </c>
      <c r="J81" s="40">
        <v>386195.68</v>
      </c>
      <c r="K81" s="52" t="s">
        <v>74</v>
      </c>
      <c r="L81" s="34">
        <v>347576.11</v>
      </c>
      <c r="M81" s="14" t="s">
        <v>75</v>
      </c>
      <c r="N81" s="54">
        <f aca="true" t="shared" si="1" ref="N81:N86">1-(L81/J81)</f>
        <v>0.10000000517872187</v>
      </c>
      <c r="O81" s="52" t="s">
        <v>239</v>
      </c>
    </row>
    <row r="82" spans="1:15" ht="159.75" customHeight="1">
      <c r="A82" s="20"/>
      <c r="B82" s="20"/>
      <c r="C82" s="14">
        <v>10</v>
      </c>
      <c r="D82" s="52" t="s">
        <v>240</v>
      </c>
      <c r="E82" s="52" t="s">
        <v>241</v>
      </c>
      <c r="F82" s="14" t="s">
        <v>20</v>
      </c>
      <c r="G82" s="53">
        <v>45379</v>
      </c>
      <c r="H82" s="53">
        <v>45394</v>
      </c>
      <c r="I82" s="40" t="s">
        <v>22</v>
      </c>
      <c r="J82" s="40">
        <v>56952</v>
      </c>
      <c r="K82" s="52" t="s">
        <v>242</v>
      </c>
      <c r="L82" s="34">
        <v>42000</v>
      </c>
      <c r="M82" s="14" t="s">
        <v>22</v>
      </c>
      <c r="N82" s="54">
        <f t="shared" si="1"/>
        <v>0.2625368731563422</v>
      </c>
      <c r="O82" s="52"/>
    </row>
    <row r="83" spans="1:15" ht="133.5" customHeight="1">
      <c r="A83" s="20"/>
      <c r="B83" s="20"/>
      <c r="C83" s="14">
        <v>11</v>
      </c>
      <c r="D83" s="52" t="s">
        <v>243</v>
      </c>
      <c r="E83" s="52" t="s">
        <v>244</v>
      </c>
      <c r="F83" s="14" t="s">
        <v>20</v>
      </c>
      <c r="G83" s="53">
        <v>45369</v>
      </c>
      <c r="H83" s="53">
        <v>45405</v>
      </c>
      <c r="I83" s="40" t="s">
        <v>22</v>
      </c>
      <c r="J83" s="40">
        <v>148000</v>
      </c>
      <c r="K83" s="52" t="s">
        <v>245</v>
      </c>
      <c r="L83" s="34">
        <v>96000</v>
      </c>
      <c r="M83" s="14" t="s">
        <v>22</v>
      </c>
      <c r="N83" s="54">
        <f t="shared" si="1"/>
        <v>0.3513513513513513</v>
      </c>
      <c r="O83" s="52"/>
    </row>
    <row r="84" spans="1:15" ht="156.75" customHeight="1">
      <c r="A84" s="20"/>
      <c r="B84" s="20"/>
      <c r="C84" s="14">
        <v>12</v>
      </c>
      <c r="D84" s="52" t="s">
        <v>246</v>
      </c>
      <c r="E84" s="52" t="s">
        <v>247</v>
      </c>
      <c r="F84" s="14" t="s">
        <v>20</v>
      </c>
      <c r="G84" s="53">
        <v>45366</v>
      </c>
      <c r="H84" s="53">
        <v>45384</v>
      </c>
      <c r="I84" s="40" t="s">
        <v>22</v>
      </c>
      <c r="J84" s="40">
        <v>44027.99</v>
      </c>
      <c r="K84" s="52" t="s">
        <v>248</v>
      </c>
      <c r="L84" s="34">
        <v>39625.19</v>
      </c>
      <c r="M84" s="14" t="s">
        <v>249</v>
      </c>
      <c r="N84" s="54">
        <f t="shared" si="1"/>
        <v>0.10000002271282415</v>
      </c>
      <c r="O84" s="52"/>
    </row>
    <row r="85" spans="1:15" ht="49.5" customHeight="1">
      <c r="A85" s="20"/>
      <c r="B85" s="20"/>
      <c r="C85" s="14">
        <v>13</v>
      </c>
      <c r="D85" s="52" t="s">
        <v>250</v>
      </c>
      <c r="E85" s="52" t="s">
        <v>251</v>
      </c>
      <c r="F85" s="14" t="s">
        <v>20</v>
      </c>
      <c r="G85" s="53">
        <v>45344</v>
      </c>
      <c r="H85" s="53">
        <v>45387</v>
      </c>
      <c r="I85" s="40" t="s">
        <v>22</v>
      </c>
      <c r="J85" s="40">
        <v>98281</v>
      </c>
      <c r="K85" s="52" t="s">
        <v>252</v>
      </c>
      <c r="L85" s="34">
        <v>32012</v>
      </c>
      <c r="M85" s="14" t="s">
        <v>22</v>
      </c>
      <c r="N85" s="54">
        <f t="shared" si="1"/>
        <v>0.6742808884728483</v>
      </c>
      <c r="O85" s="52"/>
    </row>
    <row r="86" spans="1:15" ht="105.75" customHeight="1">
      <c r="A86" s="26"/>
      <c r="B86" s="26"/>
      <c r="C86" s="14">
        <v>14</v>
      </c>
      <c r="D86" s="52" t="s">
        <v>253</v>
      </c>
      <c r="E86" s="52" t="s">
        <v>254</v>
      </c>
      <c r="F86" s="14" t="s">
        <v>20</v>
      </c>
      <c r="G86" s="53">
        <v>45356</v>
      </c>
      <c r="H86" s="53">
        <v>45383</v>
      </c>
      <c r="I86" s="40" t="s">
        <v>22</v>
      </c>
      <c r="J86" s="40">
        <v>113333.75</v>
      </c>
      <c r="K86" s="52" t="s">
        <v>255</v>
      </c>
      <c r="L86" s="34">
        <v>79333.63</v>
      </c>
      <c r="M86" s="14" t="s">
        <v>22</v>
      </c>
      <c r="N86" s="54">
        <f t="shared" si="1"/>
        <v>0.29999995588251505</v>
      </c>
      <c r="O86" s="52"/>
    </row>
    <row r="87" spans="1:15" ht="39.75" customHeight="1">
      <c r="A87" s="26">
        <v>6</v>
      </c>
      <c r="B87" s="26" t="s">
        <v>256</v>
      </c>
      <c r="C87" s="14">
        <v>1</v>
      </c>
      <c r="D87" s="52" t="s">
        <v>257</v>
      </c>
      <c r="E87" s="52" t="s">
        <v>92</v>
      </c>
      <c r="F87" s="14" t="s">
        <v>42</v>
      </c>
      <c r="G87" s="53">
        <v>45378</v>
      </c>
      <c r="H87" s="53">
        <v>45393</v>
      </c>
      <c r="I87" s="40">
        <v>250000</v>
      </c>
      <c r="J87" s="40">
        <v>128635.57</v>
      </c>
      <c r="K87" s="52" t="s">
        <v>43</v>
      </c>
      <c r="L87" s="34">
        <v>122203.79</v>
      </c>
      <c r="M87" s="14" t="s">
        <v>258</v>
      </c>
      <c r="N87" s="54">
        <v>0.05</v>
      </c>
      <c r="O87" s="52"/>
    </row>
    <row r="136" ht="14.25">
      <c r="E136" s="4">
        <f>E219</f>
        <v>0</v>
      </c>
    </row>
    <row r="180" ht="14.25">
      <c r="E180" s="4">
        <f>E263</f>
        <v>0</v>
      </c>
    </row>
  </sheetData>
  <sheetProtection/>
  <mergeCells count="9">
    <mergeCell ref="A1:O1"/>
    <mergeCell ref="A3:A30"/>
    <mergeCell ref="A31:A69"/>
    <mergeCell ref="A71:A72"/>
    <mergeCell ref="A73:A86"/>
    <mergeCell ref="B3:B30"/>
    <mergeCell ref="B31:B69"/>
    <mergeCell ref="B71:B72"/>
    <mergeCell ref="B73:B86"/>
  </mergeCell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2024-05-15T01:03:11Z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