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0680" activeTab="0"/>
  </bookViews>
  <sheets>
    <sheet name="内部招标实施情况汇总表" sheetId="1" r:id="rId1"/>
    <sheet name="议标实施情况汇总表" sheetId="2" r:id="rId2"/>
  </sheets>
  <definedNames/>
  <calcPr fullCalcOnLoad="1"/>
</workbook>
</file>

<file path=xl/sharedStrings.xml><?xml version="1.0" encoding="utf-8"?>
<sst xmlns="http://schemas.openxmlformats.org/spreadsheetml/2006/main" count="84" uniqueCount="51">
  <si>
    <t>2023年2月项目内部招标实施情况汇总表</t>
  </si>
  <si>
    <t>序号</t>
  </si>
  <si>
    <t>项目管理者</t>
  </si>
  <si>
    <t>项目序号</t>
  </si>
  <si>
    <t>项目名称</t>
  </si>
  <si>
    <t>项目内容</t>
  </si>
  <si>
    <t>项目类型（工程施工、工程服务）</t>
  </si>
  <si>
    <t>审批时间</t>
  </si>
  <si>
    <t>开标时间</t>
  </si>
  <si>
    <t>合同签订时间</t>
  </si>
  <si>
    <t>估算、概算或预算（元）</t>
  </si>
  <si>
    <t>招标金额（元）</t>
  </si>
  <si>
    <t>中标单位</t>
  </si>
  <si>
    <t>中标金额（元）</t>
  </si>
  <si>
    <t>中标单位资质</t>
  </si>
  <si>
    <t>下浮率</t>
  </si>
  <si>
    <t>备注</t>
  </si>
  <si>
    <t>管网公司</t>
  </si>
  <si>
    <t>珠海供排水管网有限公司第一分公司2023年年度监理服务</t>
  </si>
  <si>
    <t>第一分公司辖区范围内2023年度小型工程项目施工的全过程监理服务，具体任务以甲方下达的任务书为准。</t>
  </si>
  <si>
    <t>工程服务</t>
  </si>
  <si>
    <t>/</t>
  </si>
  <si>
    <t>珠海市强宇工程监理有限公司</t>
  </si>
  <si>
    <t>西江建管公司</t>
  </si>
  <si>
    <t>梅溪水厂出厂管工程电力迁改专项（高压线路部分）施工</t>
  </si>
  <si>
    <t>梅溪水厂出厂管工程工程施工范围内有三处与目前运行的电力设施、高压电缆存在交叉，需进行电力迁改或电缆支撑保护。受影响地点分别位于东坑新六街牛奶支线#3杆处，健民路交敬业路东南侧市政电缆沟（吉林大学住宅小区侧），红山路交人民西路西南侧市政电缆沟(盈彩美居侧)。根据珠海市供电局审批意见，需对影响施工的电力设施、高压电缆进行以下迁改、保护：（1）对东坑新六街牛奶支线#3杆处电力设施和电缆进行迁改；（2）对红山路交人民西路西南侧市政电缆沟(盈彩美居侧)内电缆进行迁改；（3）对健民路交敬业路东南侧市政电缆沟（吉林大学住宅小区侧）电缆支撑保护。</t>
  </si>
  <si>
    <t>工程施工</t>
  </si>
  <si>
    <t>珠海市恒源电力建设有限公司</t>
  </si>
  <si>
    <t>承装类三级、承修类三级、承试类三级</t>
  </si>
  <si>
    <t>2023年2月项目议标实施情况汇总表</t>
  </si>
  <si>
    <t>集团批复金额（元）</t>
  </si>
  <si>
    <t>议标单位</t>
  </si>
  <si>
    <t>议标合同金额（元）</t>
  </si>
  <si>
    <t>议标单位资质</t>
  </si>
  <si>
    <t>议标下浮率</t>
  </si>
  <si>
    <t>平沙大海环DN700污水压力管爆管抢修工程-路面修复工程</t>
  </si>
  <si>
    <t>DN700污水管抢修及路面恢复</t>
  </si>
  <si>
    <t>汕头市朝阳建筑工程总公司</t>
  </si>
  <si>
    <t>市政施工总承包壹级</t>
  </si>
  <si>
    <t xml:space="preserve">寿丰路DN600污水管封堵气囊及CCTV检测 </t>
  </si>
  <si>
    <t>导流、封堵、拆除气囊、CCTV检测</t>
  </si>
  <si>
    <t xml:space="preserve">安越环境科技股份有限公司 </t>
  </si>
  <si>
    <t>建筑施工总承包贰级</t>
  </si>
  <si>
    <t>矿山基地新增集装箱场地平整及硬化工程</t>
  </si>
  <si>
    <t>场地平整及硬化</t>
  </si>
  <si>
    <t>珠海市金湾区清湾污水泵站压力管抢修-开挖、修复工程</t>
  </si>
  <si>
    <t>不限于人行道板砖拆除、修复、道路面层开挖、修复，基础回填等</t>
  </si>
  <si>
    <t>汕头市潮阳建筑工程总公司</t>
  </si>
  <si>
    <t>珠海中信生态环保产业园厨余垃圾处理一期工程环保验收</t>
  </si>
  <si>
    <t>本项目工作内容包括但不限于以下：
1.完成建设项目环境保护设施的查验和检测工作，确保建设项目环境保护设施符合行政主管部门的要求。
2.完成该项目突发环境事件应急预案的编制及备案。
3.编制自行监测方案及完成相关的监测工作。
4.编制竣工验收环境保护验收方案，出具符合行政主管部门要求的环境保护验收报告。编制报告质量要求为：应符合我国的相关法规标准，顺利通过专家评审、符合行政主管部门环保竣工验收的要求。
5.组织召开环保竣工验收评审会，出具符合行政主管部门要求的竣工验收调查报告。保证招标人环保工程竣工验收一次通过。
6.按照环评及环保验收要求的监测项目、监测时间和点位进行采样，按照有关环境监测的标准方法进行分析工作，按照中国计量认证的有关规定出具监测报告/检测报告。</t>
  </si>
  <si>
    <t>珠海市中同环保科技有限公司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</si>
</sst>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.00_ "/>
    <numFmt numFmtId="178" formatCode="yyyy&quot;年&quot;m&quot;月&quot;d&quot;日&quot;;@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4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7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0" xfId="25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 wrapText="1"/>
    </xf>
    <xf numFmtId="10" fontId="2" fillId="0" borderId="15" xfId="25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0" xfId="25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77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horizontal="right" vertical="center" wrapText="1"/>
    </xf>
    <xf numFmtId="10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2"/>
    </xf>
    <xf numFmtId="14" fontId="2" fillId="0" borderId="10" xfId="0" applyNumberFormat="1" applyFont="1" applyBorder="1" applyAlignment="1">
      <alignment horizontal="center" vertical="center" wrapText="1" indent="2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 indent="2"/>
    </xf>
    <xf numFmtId="0" fontId="3" fillId="0" borderId="9" xfId="0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Border="1" applyAlignment="1">
      <alignment horizontal="right" vertical="center" wrapText="1"/>
    </xf>
    <xf numFmtId="10" fontId="2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/>
    </xf>
    <xf numFmtId="10" fontId="2" fillId="0" borderId="10" xfId="63" applyNumberFormat="1" applyFont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SheetLayoutView="100" workbookViewId="0" topLeftCell="A1">
      <selection activeCell="A1" sqref="A1:P1"/>
    </sheetView>
  </sheetViews>
  <sheetFormatPr defaultColWidth="9.00390625" defaultRowHeight="14.25"/>
  <cols>
    <col min="1" max="1" width="5.00390625" style="2" customWidth="1"/>
    <col min="2" max="2" width="26.50390625" style="2" customWidth="1"/>
    <col min="3" max="3" width="5.25390625" style="2" customWidth="1"/>
    <col min="4" max="5" width="26.625" style="7" customWidth="1"/>
    <col min="6" max="6" width="16.875" style="7" customWidth="1"/>
    <col min="7" max="8" width="12.50390625" style="7" customWidth="1"/>
    <col min="9" max="9" width="14.25390625" style="7" customWidth="1"/>
    <col min="10" max="10" width="14.875" style="6" customWidth="1"/>
    <col min="11" max="11" width="14.875" style="5" customWidth="1"/>
    <col min="12" max="12" width="13.25390625" style="7" customWidth="1"/>
    <col min="13" max="13" width="17.625" style="6" customWidth="1"/>
    <col min="14" max="14" width="14.25390625" style="7" customWidth="1"/>
    <col min="15" max="15" width="9.00390625" style="49" customWidth="1"/>
    <col min="16" max="16" width="7.00390625" style="9" customWidth="1"/>
  </cols>
  <sheetData>
    <row r="1" spans="1:16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56"/>
      <c r="K1" s="56"/>
      <c r="L1" s="10"/>
      <c r="M1" s="57"/>
      <c r="N1" s="10"/>
      <c r="O1" s="10"/>
      <c r="P1" s="32"/>
    </row>
    <row r="2" spans="1:16" s="1" customFormat="1" ht="45" customHeight="1">
      <c r="A2" s="34" t="s">
        <v>1</v>
      </c>
      <c r="B2" s="34" t="s">
        <v>2</v>
      </c>
      <c r="C2" s="34" t="s">
        <v>3</v>
      </c>
      <c r="D2" s="34" t="s">
        <v>4</v>
      </c>
      <c r="E2" s="50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3" t="s">
        <v>10</v>
      </c>
      <c r="K2" s="12" t="s">
        <v>11</v>
      </c>
      <c r="L2" s="34" t="s">
        <v>12</v>
      </c>
      <c r="M2" s="58" t="s">
        <v>13</v>
      </c>
      <c r="N2" s="34" t="s">
        <v>14</v>
      </c>
      <c r="O2" s="34" t="s">
        <v>15</v>
      </c>
      <c r="P2" s="40" t="s">
        <v>16</v>
      </c>
    </row>
    <row r="3" spans="1:16" s="1" customFormat="1" ht="66.75" customHeight="1">
      <c r="A3" s="16">
        <v>1</v>
      </c>
      <c r="B3" s="16" t="s">
        <v>17</v>
      </c>
      <c r="C3" s="12">
        <v>1</v>
      </c>
      <c r="D3" s="18" t="s">
        <v>18</v>
      </c>
      <c r="E3" s="28" t="s">
        <v>19</v>
      </c>
      <c r="F3" s="51" t="s">
        <v>20</v>
      </c>
      <c r="G3" s="52">
        <v>44966</v>
      </c>
      <c r="H3" s="52">
        <v>44977</v>
      </c>
      <c r="I3" s="52">
        <v>44994</v>
      </c>
      <c r="J3" s="59" t="s">
        <v>21</v>
      </c>
      <c r="K3" s="36">
        <v>204500</v>
      </c>
      <c r="L3" s="60" t="s">
        <v>22</v>
      </c>
      <c r="M3" s="61">
        <v>145706.25</v>
      </c>
      <c r="N3" s="12" t="s">
        <v>21</v>
      </c>
      <c r="O3" s="62">
        <v>0.2875</v>
      </c>
      <c r="P3" s="12"/>
    </row>
    <row r="4" spans="1:16" s="1" customFormat="1" ht="299.25">
      <c r="A4" s="12">
        <v>2</v>
      </c>
      <c r="B4" s="12" t="s">
        <v>23</v>
      </c>
      <c r="C4" s="26">
        <v>1</v>
      </c>
      <c r="D4" s="53" t="s">
        <v>24</v>
      </c>
      <c r="E4" s="54" t="s">
        <v>25</v>
      </c>
      <c r="F4" s="55" t="s">
        <v>26</v>
      </c>
      <c r="G4" s="52">
        <v>44927</v>
      </c>
      <c r="H4" s="52">
        <v>44960</v>
      </c>
      <c r="I4" s="52">
        <v>44985</v>
      </c>
      <c r="J4" s="63">
        <v>1689642.67</v>
      </c>
      <c r="K4" s="63">
        <v>1689642.67</v>
      </c>
      <c r="L4" s="44" t="s">
        <v>27</v>
      </c>
      <c r="M4" s="63">
        <v>1583164.81</v>
      </c>
      <c r="N4" s="27" t="s">
        <v>28</v>
      </c>
      <c r="O4" s="64">
        <f>1-(M4-80000)/(K4-80000)</f>
        <v>0.06614999837199886</v>
      </c>
      <c r="P4" s="40"/>
    </row>
  </sheetData>
  <sheetProtection/>
  <mergeCells count="1">
    <mergeCell ref="A1:P1"/>
  </mergeCells>
  <printOptions/>
  <pageMargins left="0" right="0" top="0.21" bottom="0.2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9"/>
  <sheetViews>
    <sheetView zoomScale="70" zoomScaleNormal="70" zoomScaleSheetLayoutView="100" workbookViewId="0" topLeftCell="A1">
      <selection activeCell="A1" sqref="A1:O1"/>
    </sheetView>
  </sheetViews>
  <sheetFormatPr defaultColWidth="9.00390625" defaultRowHeight="14.25"/>
  <cols>
    <col min="1" max="1" width="5.00390625" style="2" customWidth="1"/>
    <col min="2" max="2" width="26.50390625" style="2" customWidth="1"/>
    <col min="3" max="3" width="5.25390625" style="2" customWidth="1"/>
    <col min="4" max="4" width="26.625" style="3" customWidth="1"/>
    <col min="5" max="5" width="44.25390625" style="3" customWidth="1"/>
    <col min="6" max="6" width="16.875" style="3" customWidth="1"/>
    <col min="7" max="7" width="14.875" style="4" customWidth="1"/>
    <col min="8" max="8" width="15.375" style="3" customWidth="1"/>
    <col min="9" max="9" width="17.625" style="5" customWidth="1"/>
    <col min="10" max="10" width="13.625" style="6" customWidth="1"/>
    <col min="11" max="11" width="20.125" style="7" customWidth="1"/>
    <col min="12" max="12" width="13.625" style="6" customWidth="1"/>
    <col min="13" max="13" width="29.00390625" style="7" customWidth="1"/>
    <col min="14" max="14" width="11.375" style="8" customWidth="1"/>
    <col min="15" max="15" width="18.625" style="9" customWidth="1"/>
  </cols>
  <sheetData>
    <row r="1" spans="1:15" ht="39" customHeight="1">
      <c r="A1" s="10" t="s">
        <v>29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32"/>
    </row>
    <row r="2" spans="1:15" s="1" customFormat="1" ht="4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4" t="s">
        <v>9</v>
      </c>
      <c r="I2" s="33" t="s">
        <v>30</v>
      </c>
      <c r="J2" s="13" t="s">
        <v>10</v>
      </c>
      <c r="K2" s="34" t="s">
        <v>31</v>
      </c>
      <c r="L2" s="12" t="s">
        <v>32</v>
      </c>
      <c r="M2" s="34" t="s">
        <v>33</v>
      </c>
      <c r="N2" s="12" t="s">
        <v>34</v>
      </c>
      <c r="O2" s="12" t="s">
        <v>16</v>
      </c>
    </row>
    <row r="3" spans="1:15" s="1" customFormat="1" ht="66.75" customHeight="1">
      <c r="A3" s="16">
        <v>1</v>
      </c>
      <c r="B3" s="16" t="s">
        <v>17</v>
      </c>
      <c r="C3" s="17">
        <v>1</v>
      </c>
      <c r="D3" s="18" t="s">
        <v>35</v>
      </c>
      <c r="E3" s="19" t="s">
        <v>36</v>
      </c>
      <c r="F3" s="18" t="s">
        <v>26</v>
      </c>
      <c r="G3" s="20">
        <v>44962</v>
      </c>
      <c r="H3" s="21">
        <v>44964</v>
      </c>
      <c r="I3" s="35" t="s">
        <v>21</v>
      </c>
      <c r="J3" s="36">
        <v>30000</v>
      </c>
      <c r="K3" s="12" t="s">
        <v>37</v>
      </c>
      <c r="L3" s="36">
        <v>20000</v>
      </c>
      <c r="M3" s="37" t="s">
        <v>38</v>
      </c>
      <c r="N3" s="38">
        <v>0.09</v>
      </c>
      <c r="O3" s="12"/>
    </row>
    <row r="4" spans="1:15" s="1" customFormat="1" ht="66.75" customHeight="1">
      <c r="A4" s="16"/>
      <c r="B4" s="16"/>
      <c r="C4" s="17">
        <v>2</v>
      </c>
      <c r="D4" s="18" t="s">
        <v>39</v>
      </c>
      <c r="E4" s="19" t="s">
        <v>40</v>
      </c>
      <c r="F4" s="18" t="s">
        <v>26</v>
      </c>
      <c r="G4" s="20">
        <v>44981</v>
      </c>
      <c r="H4" s="21">
        <v>44982</v>
      </c>
      <c r="I4" s="35" t="s">
        <v>21</v>
      </c>
      <c r="J4" s="36">
        <v>20000</v>
      </c>
      <c r="K4" s="12" t="s">
        <v>41</v>
      </c>
      <c r="L4" s="36">
        <v>20000</v>
      </c>
      <c r="M4" s="39" t="s">
        <v>42</v>
      </c>
      <c r="N4" s="38">
        <v>0.09</v>
      </c>
      <c r="O4" s="40"/>
    </row>
    <row r="5" spans="1:15" s="1" customFormat="1" ht="54.75" customHeight="1">
      <c r="A5" s="16"/>
      <c r="B5" s="16"/>
      <c r="C5" s="17">
        <v>3</v>
      </c>
      <c r="D5" s="22" t="s">
        <v>43</v>
      </c>
      <c r="E5" s="23" t="s">
        <v>44</v>
      </c>
      <c r="F5" s="18" t="s">
        <v>26</v>
      </c>
      <c r="G5" s="20">
        <v>44974</v>
      </c>
      <c r="H5" s="21">
        <v>44977</v>
      </c>
      <c r="I5" s="35" t="s">
        <v>21</v>
      </c>
      <c r="J5" s="36">
        <v>20000</v>
      </c>
      <c r="K5" s="12" t="s">
        <v>37</v>
      </c>
      <c r="L5" s="36">
        <v>18200</v>
      </c>
      <c r="M5" s="37" t="s">
        <v>38</v>
      </c>
      <c r="N5" s="38">
        <v>0.09</v>
      </c>
      <c r="O5" s="25"/>
    </row>
    <row r="6" spans="1:15" s="1" customFormat="1" ht="54.75" customHeight="1">
      <c r="A6" s="16"/>
      <c r="B6" s="16"/>
      <c r="C6" s="17">
        <v>4</v>
      </c>
      <c r="D6" s="18" t="s">
        <v>45</v>
      </c>
      <c r="E6" s="19" t="s">
        <v>46</v>
      </c>
      <c r="F6" s="18" t="s">
        <v>26</v>
      </c>
      <c r="G6" s="20">
        <v>44936</v>
      </c>
      <c r="H6" s="21">
        <v>44936</v>
      </c>
      <c r="I6" s="35" t="s">
        <v>21</v>
      </c>
      <c r="J6" s="36">
        <v>30000</v>
      </c>
      <c r="K6" s="12" t="s">
        <v>47</v>
      </c>
      <c r="L6" s="36">
        <v>15000</v>
      </c>
      <c r="M6" s="37" t="s">
        <v>38</v>
      </c>
      <c r="N6" s="41">
        <v>0.09</v>
      </c>
      <c r="O6" s="25"/>
    </row>
    <row r="7" spans="1:15" s="1" customFormat="1" ht="54.75" customHeight="1">
      <c r="A7" s="16"/>
      <c r="B7" s="16"/>
      <c r="C7" s="17">
        <v>5</v>
      </c>
      <c r="D7" s="18" t="s">
        <v>45</v>
      </c>
      <c r="E7" s="19" t="s">
        <v>46</v>
      </c>
      <c r="F7" s="18" t="s">
        <v>26</v>
      </c>
      <c r="G7" s="20">
        <v>44936</v>
      </c>
      <c r="H7" s="21">
        <v>44936</v>
      </c>
      <c r="I7" s="35" t="s">
        <v>21</v>
      </c>
      <c r="J7" s="36">
        <v>30000</v>
      </c>
      <c r="K7" s="12" t="s">
        <v>47</v>
      </c>
      <c r="L7" s="36">
        <v>15000</v>
      </c>
      <c r="M7" s="37" t="s">
        <v>38</v>
      </c>
      <c r="N7" s="41">
        <v>0.09</v>
      </c>
      <c r="O7" s="25"/>
    </row>
    <row r="8" spans="1:15" s="1" customFormat="1" ht="270.75">
      <c r="A8" s="24">
        <v>2</v>
      </c>
      <c r="B8" s="25" t="s">
        <v>23</v>
      </c>
      <c r="C8" s="26">
        <v>1</v>
      </c>
      <c r="D8" s="27" t="s">
        <v>48</v>
      </c>
      <c r="E8" s="28" t="s">
        <v>49</v>
      </c>
      <c r="F8" s="18" t="s">
        <v>20</v>
      </c>
      <c r="G8" s="20">
        <v>44966</v>
      </c>
      <c r="H8" s="21">
        <v>44987</v>
      </c>
      <c r="I8" s="35" t="s">
        <v>21</v>
      </c>
      <c r="J8" s="35">
        <v>90000</v>
      </c>
      <c r="K8" s="27" t="s">
        <v>50</v>
      </c>
      <c r="L8" s="35">
        <v>69450</v>
      </c>
      <c r="M8" s="42" t="s">
        <v>21</v>
      </c>
      <c r="N8" s="43">
        <f>1-L8/J8</f>
        <v>0.2283333333333334</v>
      </c>
      <c r="O8" s="44"/>
    </row>
    <row r="9" spans="1:15" s="1" customFormat="1" ht="14.25">
      <c r="A9" s="29"/>
      <c r="B9" s="29"/>
      <c r="C9" s="29"/>
      <c r="D9" s="30"/>
      <c r="E9" s="30"/>
      <c r="F9" s="30"/>
      <c r="G9" s="31"/>
      <c r="H9" s="30"/>
      <c r="I9" s="45"/>
      <c r="J9" s="46"/>
      <c r="K9" s="47"/>
      <c r="L9" s="46"/>
      <c r="M9" s="47"/>
      <c r="N9" s="48"/>
      <c r="O9" s="30"/>
    </row>
  </sheetData>
  <sheetProtection/>
  <mergeCells count="3">
    <mergeCell ref="A1:O1"/>
    <mergeCell ref="A3:A7"/>
    <mergeCell ref="B3:B7"/>
  </mergeCells>
  <printOptions/>
  <pageMargins left="0" right="0" top="0.2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uesr</dc:creator>
  <cp:keywords/>
  <dc:description/>
  <cp:lastModifiedBy>李雄飞2088(行政管理专责)</cp:lastModifiedBy>
  <dcterms:created xsi:type="dcterms:W3CDTF">2020-03-09T03:05:55Z</dcterms:created>
  <dcterms:modified xsi:type="dcterms:W3CDTF">2023-03-15T09:20:11Z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