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2021年3月内部招标项目实施情况汇总表" sheetId="1" r:id="rId1"/>
    <sheet name="2021年3月议标项目实施情况汇总表" sheetId="2" r:id="rId2"/>
  </sheets>
  <definedNames/>
  <calcPr fullCalcOnLoad="1"/>
</workbook>
</file>

<file path=xl/sharedStrings.xml><?xml version="1.0" encoding="utf-8"?>
<sst xmlns="http://schemas.openxmlformats.org/spreadsheetml/2006/main" count="100" uniqueCount="76">
  <si>
    <t>2021年3月内部招标项目实施情况汇总表</t>
  </si>
  <si>
    <t>序号</t>
  </si>
  <si>
    <t>项目管理者</t>
  </si>
  <si>
    <t>项目序号</t>
  </si>
  <si>
    <t>项目名称</t>
  </si>
  <si>
    <t>项目内容</t>
  </si>
  <si>
    <t>估算、概算或预算（元）</t>
  </si>
  <si>
    <t>招标金额（元）</t>
  </si>
  <si>
    <t>拟邀请
投标单位名单</t>
  </si>
  <si>
    <t>评标方法</t>
  </si>
  <si>
    <t>中标单位</t>
  </si>
  <si>
    <t>中标金额（元）</t>
  </si>
  <si>
    <t>中标单位资质</t>
  </si>
  <si>
    <t>下浮率</t>
  </si>
  <si>
    <t>备注</t>
  </si>
  <si>
    <t>供水公司</t>
  </si>
  <si>
    <t>高景太阳能项目配套园区外接供水工程安装部分施工</t>
  </si>
  <si>
    <t>配套园区外接供水工程安装部分。泵站及附属管道工程的安装工程，主要有泵站内的水泵机组安装、管道阀门管件安装、泵站前后市政管道对接、管道铺设及相关管道井、阀门井砌筑、管道标识桩等内容。</t>
  </si>
  <si>
    <t>深圳市金润建设工程有限公司、日昌（福建）集团有限公司、广东佳浩建设有限公司、广东建安昌盛控股集团有限公司、珠海宏达建筑工程有限公司</t>
  </si>
  <si>
    <t>合理低价中标法</t>
  </si>
  <si>
    <t>日昌（福建）集团有限公司</t>
  </si>
  <si>
    <t>市政公用工程施工总承包贰级</t>
  </si>
  <si>
    <t>用户工程</t>
  </si>
  <si>
    <t>管网公司</t>
  </si>
  <si>
    <t>2021年管网第三分公司污水泵站水池清淤工程</t>
  </si>
  <si>
    <t>9座泵池清淤，包括但不限于蛙人、气囊封堵、抽水、有毒气体检测等辅助内容</t>
  </si>
  <si>
    <r>
      <t>520296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 xml:space="preserve">
</t>
    </r>
    <r>
      <rPr>
        <sz val="12"/>
        <rFont val="仿宋"/>
        <family val="3"/>
      </rPr>
      <t>（单价：456元/m</t>
    </r>
    <r>
      <rPr>
        <sz val="12"/>
        <rFont val="Times New Roman"/>
        <family val="1"/>
      </rPr>
      <t>³</t>
    </r>
    <r>
      <rPr>
        <sz val="12"/>
        <rFont val="仿宋"/>
        <family val="3"/>
      </rPr>
      <t>）</t>
    </r>
  </si>
  <si>
    <t>河北天元地理信息科技工程有限公司
广东民升建设工程有限公司
珠海国嘉建筑工程有限公司</t>
  </si>
  <si>
    <t>河北天元地理信息科技工程有限公司</t>
  </si>
  <si>
    <r>
      <t>486476.76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 xml:space="preserve">
</t>
    </r>
    <r>
      <rPr>
        <sz val="12"/>
        <rFont val="仿宋"/>
        <family val="3"/>
      </rPr>
      <t>（单价：426.36元/m</t>
    </r>
    <r>
      <rPr>
        <sz val="12"/>
        <rFont val="Times New Roman"/>
        <family val="1"/>
      </rPr>
      <t>³</t>
    </r>
    <r>
      <rPr>
        <sz val="12"/>
        <rFont val="仿宋"/>
        <family val="3"/>
      </rPr>
      <t>）</t>
    </r>
  </si>
  <si>
    <t>市政叁级</t>
  </si>
  <si>
    <t>该项目为固定单价招标</t>
  </si>
  <si>
    <t>管网公司拱北调度楼四楼平台地面整修</t>
  </si>
  <si>
    <t>包括但不限于地面平整、整体防水处理与增加隔热层、地面简易铺设、建议绿化植被等</t>
  </si>
  <si>
    <t xml:space="preserve">广东爱得威建设（集团）股份有限公司                                         珠海经济特区德振工程有限公司        珠海市和泰建筑工程有限公司                  </t>
  </si>
  <si>
    <r>
      <t>珠海经济特区振德工程有限公司</t>
    </r>
    <r>
      <rPr>
        <sz val="12"/>
        <rFont val="仿宋"/>
        <family val="3"/>
      </rPr>
      <t>(</t>
    </r>
    <r>
      <rPr>
        <sz val="12"/>
        <rFont val="仿宋"/>
        <family val="3"/>
      </rPr>
      <t>珠海德进工程有限公司</t>
    </r>
    <r>
      <rPr>
        <sz val="12"/>
        <rFont val="仿宋"/>
        <family val="3"/>
      </rPr>
      <t>)</t>
    </r>
  </si>
  <si>
    <t>建筑工程施工总承包叁级</t>
  </si>
  <si>
    <t>该项目为费率招标</t>
  </si>
  <si>
    <t>管网公司拱北调度楼增设仓库工程</t>
  </si>
  <si>
    <t>包括但不限于地面找平、墙面粉刷、防水处理、电路铺设、照明设备安装、增设门窗等</t>
  </si>
  <si>
    <t>广东爱得威建设（集团）股份有限公司                                         珠海经济特区德振工程有限公司        珠海市和泰建筑工程有限公司                  珠海市博土建建筑工程有限公司</t>
  </si>
  <si>
    <t>珠海市博土建建筑工程有限公司</t>
  </si>
  <si>
    <t>2021年3月议标项目实施情况汇总表</t>
  </si>
  <si>
    <t>集团批复资金（元）</t>
  </si>
  <si>
    <t>议标单位</t>
  </si>
  <si>
    <t>议标合同金额（元）</t>
  </si>
  <si>
    <t>议标单位资质</t>
  </si>
  <si>
    <t>议标下浮率</t>
  </si>
  <si>
    <t>海宜公司</t>
  </si>
  <si>
    <t>珠海市医疗废物处置中心白蚁防治服务合同</t>
  </si>
  <si>
    <t>白蚁防治服务</t>
  </si>
  <si>
    <t>/</t>
  </si>
  <si>
    <t>珠海市齐民环治服务有限公司</t>
  </si>
  <si>
    <t>白蚁防治</t>
  </si>
  <si>
    <t>珠海中信生态环保产业园餐厨垃圾处理
一期工程白蚁防治服务合同</t>
  </si>
  <si>
    <t>康诺有害生物防治（珠海）有限公司</t>
  </si>
  <si>
    <t>珠海中信生态环保产业园餐厨垃圾处理一期工程管理信息系统</t>
  </si>
  <si>
    <t>造价咨询服务（预算编制）</t>
  </si>
  <si>
    <t>珠海德联工程咨询有限公司</t>
  </si>
  <si>
    <t>造价咨询甲级</t>
  </si>
  <si>
    <t>珠审费预[2021]22号造价咨询费金额核定为35120元，其中预算编制费：21976元，结算审核费：13144元。</t>
  </si>
  <si>
    <t>西区餐厨垃圾收运车辆停放及维修服务点改造项目</t>
  </si>
  <si>
    <t>造价咨询服务（全过程预算编制）</t>
  </si>
  <si>
    <t>广东巨正建设项目管理有限公司</t>
  </si>
  <si>
    <t>珠海中心生态环保产业园厨余垃圾处理一期工程</t>
  </si>
  <si>
    <t>建设工程施工图审查合同</t>
  </si>
  <si>
    <t>珠海正青建筑勘察设计咨询有限公司</t>
  </si>
  <si>
    <t>建筑工程施工图设计文件审查（甲级）</t>
  </si>
  <si>
    <t>珠海中信生态环保产业园餐厨垃圾处理一期工程</t>
  </si>
  <si>
    <t>建设工程施工图审查合同（办公楼室内装修）</t>
  </si>
  <si>
    <t>其中精装修部分需另行委托，且施工图审查合格证为分开出具。</t>
  </si>
  <si>
    <t>西江建管</t>
  </si>
  <si>
    <t>南区水厂一期扩建工程消防设施维护保养检测技术服务</t>
  </si>
  <si>
    <t>应急加药间、折形板反应平流沉淀池、V型滤池、回收水池的室外消火栓系统和灭火器消防检测，受检面积约8440.15平方米。</t>
  </si>
  <si>
    <t xml:space="preserve">珠海市嘉盛安全科技有限公司 </t>
  </si>
  <si>
    <t>2021-3-24西江建管公司班子会议同意以预算价下浮10%即3600元直接议标给在造价管理中心预算编制阶段参与报价最低的单位，包干结算。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</si>
</sst>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b/>
      <sz val="16"/>
      <name val="仿宋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4" fontId="2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0" fontId="4" fillId="0" borderId="9" xfId="0" applyNumberFormat="1" applyFont="1" applyFill="1" applyBorder="1" applyAlignment="1">
      <alignment horizontal="center" vertical="center" wrapText="1"/>
    </xf>
    <xf numFmtId="10" fontId="2" fillId="0" borderId="9" xfId="63" applyNumberFormat="1" applyFont="1" applyFill="1" applyBorder="1" applyAlignment="1">
      <alignment horizontal="center" vertical="center" wrapText="1"/>
      <protection/>
    </xf>
    <xf numFmtId="1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 indent="2"/>
    </xf>
    <xf numFmtId="10" fontId="3" fillId="0" borderId="9" xfId="0" applyNumberFormat="1" applyFont="1" applyBorder="1" applyAlignment="1">
      <alignment horizontal="center" vertical="center" wrapText="1" indent="2"/>
    </xf>
    <xf numFmtId="0" fontId="3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63" applyFont="1" applyBorder="1" applyAlignment="1">
      <alignment horizontal="center" vertical="center" wrapText="1"/>
      <protection/>
    </xf>
    <xf numFmtId="4" fontId="2" fillId="0" borderId="9" xfId="0" applyNumberFormat="1" applyFont="1" applyBorder="1" applyAlignment="1">
      <alignment horizontal="center" vertical="center" wrapText="1"/>
    </xf>
    <xf numFmtId="0" fontId="3" fillId="0" borderId="9" xfId="63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10" fontId="3" fillId="0" borderId="0" xfId="6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0" fontId="3" fillId="0" borderId="0" xfId="0" applyNumberFormat="1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SheetLayoutView="100" workbookViewId="0" topLeftCell="A1">
      <selection activeCell="H21" sqref="H21"/>
    </sheetView>
  </sheetViews>
  <sheetFormatPr defaultColWidth="9.00390625" defaultRowHeight="14.25"/>
  <cols>
    <col min="1" max="1" width="7.125" style="41" customWidth="1"/>
    <col min="2" max="2" width="16.625" style="41" customWidth="1"/>
    <col min="3" max="3" width="6.125" style="41" customWidth="1"/>
    <col min="4" max="4" width="28.125" style="5" customWidth="1"/>
    <col min="5" max="5" width="39.75390625" style="5" customWidth="1"/>
    <col min="6" max="6" width="18.50390625" style="6" customWidth="1"/>
    <col min="7" max="7" width="14.125" style="6" customWidth="1"/>
    <col min="8" max="8" width="36.75390625" style="5" customWidth="1"/>
    <col min="9" max="9" width="9.75390625" style="5" customWidth="1"/>
    <col min="10" max="10" width="19.00390625" style="5" customWidth="1"/>
    <col min="11" max="11" width="15.25390625" style="6" customWidth="1"/>
    <col min="12" max="12" width="15.75390625" style="5" customWidth="1"/>
    <col min="13" max="13" width="11.125" style="7" customWidth="1"/>
    <col min="14" max="14" width="11.50390625" style="5" customWidth="1"/>
    <col min="15" max="15" width="13.75390625" style="41" bestFit="1" customWidth="1"/>
    <col min="16" max="16384" width="9.00390625" style="41" customWidth="1"/>
  </cols>
  <sheetData>
    <row r="1" spans="1:14" ht="45" customHeight="1">
      <c r="A1" s="42" t="s">
        <v>0</v>
      </c>
      <c r="B1" s="42"/>
      <c r="C1" s="42"/>
      <c r="D1" s="42"/>
      <c r="E1" s="42"/>
      <c r="F1" s="43"/>
      <c r="G1" s="43"/>
      <c r="H1" s="44"/>
      <c r="I1" s="44"/>
      <c r="J1" s="42"/>
      <c r="K1" s="43"/>
      <c r="L1" s="42"/>
      <c r="M1" s="57"/>
      <c r="N1" s="42"/>
    </row>
    <row r="2" spans="1:16" s="38" customFormat="1" ht="28.5">
      <c r="A2" s="45" t="s">
        <v>1</v>
      </c>
      <c r="B2" s="46" t="s">
        <v>2</v>
      </c>
      <c r="C2" s="47" t="s">
        <v>3</v>
      </c>
      <c r="D2" s="46" t="s">
        <v>4</v>
      </c>
      <c r="E2" s="46" t="s">
        <v>5</v>
      </c>
      <c r="F2" s="48" t="s">
        <v>6</v>
      </c>
      <c r="G2" s="48" t="s">
        <v>7</v>
      </c>
      <c r="H2" s="46" t="s">
        <v>8</v>
      </c>
      <c r="I2" s="46" t="s">
        <v>9</v>
      </c>
      <c r="J2" s="46" t="s">
        <v>10</v>
      </c>
      <c r="K2" s="48" t="s">
        <v>11</v>
      </c>
      <c r="L2" s="46" t="s">
        <v>12</v>
      </c>
      <c r="M2" s="58" t="s">
        <v>13</v>
      </c>
      <c r="N2" s="46" t="s">
        <v>14</v>
      </c>
      <c r="O2" s="59"/>
      <c r="P2" s="59"/>
    </row>
    <row r="3" spans="1:16" s="39" customFormat="1" ht="71.25">
      <c r="A3" s="13">
        <v>1</v>
      </c>
      <c r="B3" s="13" t="s">
        <v>15</v>
      </c>
      <c r="C3" s="49">
        <v>1</v>
      </c>
      <c r="D3" s="50" t="s">
        <v>16</v>
      </c>
      <c r="E3" s="50" t="s">
        <v>17</v>
      </c>
      <c r="F3" s="51">
        <v>950000</v>
      </c>
      <c r="G3" s="51">
        <v>950000</v>
      </c>
      <c r="H3" s="52" t="s">
        <v>18</v>
      </c>
      <c r="I3" s="60" t="s">
        <v>19</v>
      </c>
      <c r="J3" s="50" t="s">
        <v>20</v>
      </c>
      <c r="K3" s="51">
        <v>845500</v>
      </c>
      <c r="L3" s="61" t="s">
        <v>21</v>
      </c>
      <c r="M3" s="62">
        <v>0.11</v>
      </c>
      <c r="N3" s="61" t="s">
        <v>22</v>
      </c>
      <c r="O3" s="63"/>
      <c r="P3" s="64"/>
    </row>
    <row r="4" spans="1:15" s="40" customFormat="1" ht="45.75">
      <c r="A4" s="13">
        <v>2</v>
      </c>
      <c r="B4" s="13" t="s">
        <v>23</v>
      </c>
      <c r="C4" s="13">
        <v>1</v>
      </c>
      <c r="D4" s="50" t="s">
        <v>24</v>
      </c>
      <c r="E4" s="50" t="s">
        <v>25</v>
      </c>
      <c r="F4" s="51">
        <v>520296</v>
      </c>
      <c r="G4" s="53" t="s">
        <v>26</v>
      </c>
      <c r="H4" s="52" t="s">
        <v>27</v>
      </c>
      <c r="I4" s="60" t="s">
        <v>19</v>
      </c>
      <c r="J4" s="52" t="s">
        <v>28</v>
      </c>
      <c r="K4" s="53" t="s">
        <v>29</v>
      </c>
      <c r="L4" s="61" t="s">
        <v>30</v>
      </c>
      <c r="M4" s="62">
        <v>0.065</v>
      </c>
      <c r="N4" s="61" t="s">
        <v>31</v>
      </c>
      <c r="O4" s="63"/>
    </row>
    <row r="5" spans="1:15" s="40" customFormat="1" ht="42.75">
      <c r="A5" s="13"/>
      <c r="B5" s="13"/>
      <c r="C5" s="13">
        <v>2</v>
      </c>
      <c r="D5" s="50" t="s">
        <v>32</v>
      </c>
      <c r="E5" s="50" t="s">
        <v>33</v>
      </c>
      <c r="F5" s="51">
        <v>139000</v>
      </c>
      <c r="G5" s="51">
        <v>139000</v>
      </c>
      <c r="H5" s="54" t="s">
        <v>34</v>
      </c>
      <c r="I5" s="65" t="s">
        <v>19</v>
      </c>
      <c r="J5" s="54" t="s">
        <v>35</v>
      </c>
      <c r="K5" s="66">
        <v>115244.9</v>
      </c>
      <c r="L5" s="65" t="s">
        <v>36</v>
      </c>
      <c r="M5" s="67">
        <v>0.1709</v>
      </c>
      <c r="N5" s="65" t="s">
        <v>37</v>
      </c>
      <c r="O5" s="63"/>
    </row>
    <row r="6" spans="1:15" s="40" customFormat="1" ht="57">
      <c r="A6" s="13"/>
      <c r="B6" s="13"/>
      <c r="C6" s="13">
        <v>3</v>
      </c>
      <c r="D6" s="50" t="s">
        <v>38</v>
      </c>
      <c r="E6" s="50" t="s">
        <v>39</v>
      </c>
      <c r="F6" s="51">
        <v>320000</v>
      </c>
      <c r="G6" s="51">
        <v>320000</v>
      </c>
      <c r="H6" s="54" t="s">
        <v>40</v>
      </c>
      <c r="I6" s="65" t="s">
        <v>19</v>
      </c>
      <c r="J6" s="54" t="s">
        <v>41</v>
      </c>
      <c r="K6" s="68">
        <v>268800</v>
      </c>
      <c r="L6" s="65" t="s">
        <v>36</v>
      </c>
      <c r="M6" s="67">
        <v>0.16</v>
      </c>
      <c r="N6" s="65" t="s">
        <v>37</v>
      </c>
      <c r="O6" s="63"/>
    </row>
    <row r="7" spans="4:13" s="40" customFormat="1" ht="14.25">
      <c r="D7" s="55"/>
      <c r="E7" s="55"/>
      <c r="F7" s="56"/>
      <c r="G7" s="56"/>
      <c r="J7" s="55"/>
      <c r="K7" s="56"/>
      <c r="L7" s="55"/>
      <c r="M7" s="69"/>
    </row>
    <row r="8" spans="4:13" s="40" customFormat="1" ht="14.25">
      <c r="D8" s="55"/>
      <c r="E8" s="55"/>
      <c r="F8" s="56"/>
      <c r="G8" s="56"/>
      <c r="J8" s="55"/>
      <c r="K8" s="56"/>
      <c r="L8" s="55"/>
      <c r="M8" s="69"/>
    </row>
    <row r="9" spans="4:13" s="40" customFormat="1" ht="14.25">
      <c r="D9" s="55"/>
      <c r="E9" s="55"/>
      <c r="F9" s="56"/>
      <c r="G9" s="56"/>
      <c r="J9" s="55"/>
      <c r="K9" s="56"/>
      <c r="L9" s="55"/>
      <c r="M9" s="69"/>
    </row>
    <row r="10" spans="4:13" s="40" customFormat="1" ht="14.25">
      <c r="D10" s="55"/>
      <c r="E10" s="55"/>
      <c r="F10" s="56"/>
      <c r="G10" s="56"/>
      <c r="J10" s="55"/>
      <c r="K10" s="56"/>
      <c r="L10" s="55"/>
      <c r="M10" s="69"/>
    </row>
    <row r="11" spans="4:13" s="40" customFormat="1" ht="14.25">
      <c r="D11" s="55"/>
      <c r="E11" s="55"/>
      <c r="F11" s="56"/>
      <c r="G11" s="56"/>
      <c r="J11" s="55"/>
      <c r="K11" s="56"/>
      <c r="L11" s="55"/>
      <c r="M11" s="69"/>
    </row>
    <row r="12" spans="4:13" s="40" customFormat="1" ht="14.25">
      <c r="D12" s="55"/>
      <c r="E12" s="55"/>
      <c r="F12" s="56"/>
      <c r="G12" s="56"/>
      <c r="J12" s="55"/>
      <c r="K12" s="56"/>
      <c r="L12" s="55"/>
      <c r="M12" s="69"/>
    </row>
    <row r="13" spans="4:13" s="40" customFormat="1" ht="14.25">
      <c r="D13" s="55"/>
      <c r="E13" s="55"/>
      <c r="F13" s="56"/>
      <c r="G13" s="56"/>
      <c r="J13" s="55"/>
      <c r="K13" s="56"/>
      <c r="L13" s="55"/>
      <c r="M13" s="69"/>
    </row>
    <row r="14" spans="4:13" s="40" customFormat="1" ht="14.25">
      <c r="D14" s="55"/>
      <c r="E14" s="55"/>
      <c r="F14" s="56"/>
      <c r="G14" s="56"/>
      <c r="J14" s="55"/>
      <c r="K14" s="56"/>
      <c r="L14" s="55"/>
      <c r="M14" s="69"/>
    </row>
    <row r="15" spans="4:13" s="40" customFormat="1" ht="14.25">
      <c r="D15" s="55"/>
      <c r="E15" s="55"/>
      <c r="F15" s="56"/>
      <c r="G15" s="56"/>
      <c r="J15" s="55"/>
      <c r="K15" s="56"/>
      <c r="L15" s="55"/>
      <c r="M15" s="69"/>
    </row>
    <row r="16" spans="4:13" s="40" customFormat="1" ht="14.25">
      <c r="D16" s="55"/>
      <c r="E16" s="55"/>
      <c r="F16" s="56"/>
      <c r="G16" s="56"/>
      <c r="J16" s="55"/>
      <c r="K16" s="56"/>
      <c r="L16" s="55"/>
      <c r="M16" s="69"/>
    </row>
    <row r="17" spans="4:13" s="40" customFormat="1" ht="14.25">
      <c r="D17" s="55"/>
      <c r="E17" s="55"/>
      <c r="F17" s="56"/>
      <c r="G17" s="56"/>
      <c r="J17" s="55"/>
      <c r="K17" s="56"/>
      <c r="L17" s="55"/>
      <c r="M17" s="69"/>
    </row>
    <row r="18" spans="4:13" s="40" customFormat="1" ht="14.25">
      <c r="D18" s="55"/>
      <c r="E18" s="55"/>
      <c r="F18" s="56"/>
      <c r="G18" s="56"/>
      <c r="J18" s="55"/>
      <c r="K18" s="56"/>
      <c r="L18" s="55"/>
      <c r="M18" s="69"/>
    </row>
    <row r="19" spans="4:13" s="40" customFormat="1" ht="14.25">
      <c r="D19" s="55"/>
      <c r="E19" s="55"/>
      <c r="F19" s="56"/>
      <c r="G19" s="56"/>
      <c r="J19" s="55"/>
      <c r="K19" s="56"/>
      <c r="L19" s="55"/>
      <c r="M19" s="69"/>
    </row>
    <row r="20" spans="4:13" s="40" customFormat="1" ht="14.25">
      <c r="D20" s="55"/>
      <c r="E20" s="55"/>
      <c r="F20" s="56"/>
      <c r="G20" s="56"/>
      <c r="J20" s="55"/>
      <c r="K20" s="56"/>
      <c r="L20" s="55"/>
      <c r="M20" s="69"/>
    </row>
    <row r="21" spans="4:13" s="40" customFormat="1" ht="14.25">
      <c r="D21" s="55"/>
      <c r="E21" s="55"/>
      <c r="F21" s="56"/>
      <c r="G21" s="56"/>
      <c r="J21" s="55"/>
      <c r="K21" s="56"/>
      <c r="L21" s="55"/>
      <c r="M21" s="69"/>
    </row>
    <row r="22" spans="4:13" s="40" customFormat="1" ht="14.25">
      <c r="D22" s="55"/>
      <c r="E22" s="55"/>
      <c r="F22" s="56"/>
      <c r="G22" s="56"/>
      <c r="J22" s="55"/>
      <c r="K22" s="56"/>
      <c r="L22" s="55"/>
      <c r="M22" s="69"/>
    </row>
    <row r="23" spans="4:13" s="40" customFormat="1" ht="14.25">
      <c r="D23" s="55"/>
      <c r="E23" s="55"/>
      <c r="F23" s="56"/>
      <c r="G23" s="56"/>
      <c r="J23" s="55"/>
      <c r="K23" s="56"/>
      <c r="L23" s="55"/>
      <c r="M23" s="69"/>
    </row>
  </sheetData>
  <sheetProtection/>
  <mergeCells count="3">
    <mergeCell ref="A1:N1"/>
    <mergeCell ref="A4:A6"/>
    <mergeCell ref="B4:B6"/>
  </mergeCells>
  <printOptions/>
  <pageMargins left="0.75" right="0.75" top="1" bottom="1" header="0.51" footer="0.51"/>
  <pageSetup fitToHeight="0" fitToWidth="1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pane ySplit="2" topLeftCell="A3" activePane="bottomLeft" state="frozen"/>
      <selection pane="bottomLeft" activeCell="I13" sqref="I13"/>
    </sheetView>
  </sheetViews>
  <sheetFormatPr defaultColWidth="9.00390625" defaultRowHeight="14.25"/>
  <cols>
    <col min="1" max="1" width="5.00390625" style="4" customWidth="1"/>
    <col min="2" max="2" width="13.625" style="4" customWidth="1"/>
    <col min="3" max="3" width="6.25390625" style="5" customWidth="1"/>
    <col min="4" max="4" width="28.875" style="4" customWidth="1"/>
    <col min="5" max="5" width="42.625" style="4" customWidth="1"/>
    <col min="6" max="6" width="18.625" style="6" customWidth="1"/>
    <col min="7" max="7" width="16.75390625" style="6" customWidth="1"/>
    <col min="8" max="8" width="34.25390625" style="4" customWidth="1"/>
    <col min="9" max="9" width="17.75390625" style="6" customWidth="1"/>
    <col min="10" max="10" width="20.875" style="5" customWidth="1"/>
    <col min="11" max="11" width="12.625" style="7" bestFit="1" customWidth="1"/>
    <col min="12" max="12" width="41.375" style="4" customWidth="1"/>
    <col min="13" max="16384" width="9.00390625" style="4" customWidth="1"/>
  </cols>
  <sheetData>
    <row r="1" spans="1:12" ht="42.75" customHeight="1">
      <c r="A1" s="8" t="s">
        <v>42</v>
      </c>
      <c r="B1" s="8"/>
      <c r="C1" s="8"/>
      <c r="D1" s="8"/>
      <c r="E1" s="8"/>
      <c r="F1" s="9"/>
      <c r="G1" s="9"/>
      <c r="H1" s="8"/>
      <c r="I1" s="9"/>
      <c r="J1" s="8"/>
      <c r="K1" s="30"/>
      <c r="L1" s="8"/>
    </row>
    <row r="2" spans="1:12" s="1" customFormat="1" ht="36.7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43</v>
      </c>
      <c r="G2" s="12" t="s">
        <v>6</v>
      </c>
      <c r="H2" s="11" t="s">
        <v>44</v>
      </c>
      <c r="I2" s="12" t="s">
        <v>45</v>
      </c>
      <c r="J2" s="11" t="s">
        <v>46</v>
      </c>
      <c r="K2" s="31" t="s">
        <v>47</v>
      </c>
      <c r="L2" s="10" t="s">
        <v>14</v>
      </c>
    </row>
    <row r="3" spans="1:12" s="2" customFormat="1" ht="28.5">
      <c r="A3" s="13">
        <v>1</v>
      </c>
      <c r="B3" s="14" t="s">
        <v>48</v>
      </c>
      <c r="C3" s="15">
        <v>1</v>
      </c>
      <c r="D3" s="16" t="s">
        <v>49</v>
      </c>
      <c r="E3" s="16" t="s">
        <v>50</v>
      </c>
      <c r="F3" s="17" t="s">
        <v>51</v>
      </c>
      <c r="G3" s="18">
        <v>23300</v>
      </c>
      <c r="H3" s="16" t="s">
        <v>52</v>
      </c>
      <c r="I3" s="18">
        <v>19106</v>
      </c>
      <c r="J3" s="17" t="s">
        <v>53</v>
      </c>
      <c r="K3" s="32">
        <f aca="true" t="shared" si="0" ref="K3:K8">(G3-I3)/G3</f>
        <v>0.18</v>
      </c>
      <c r="L3" s="17"/>
    </row>
    <row r="4" spans="1:12" s="2" customFormat="1" ht="42.75">
      <c r="A4" s="13"/>
      <c r="B4" s="14"/>
      <c r="C4" s="15">
        <v>2</v>
      </c>
      <c r="D4" s="16" t="s">
        <v>54</v>
      </c>
      <c r="E4" s="16" t="s">
        <v>50</v>
      </c>
      <c r="F4" s="17" t="s">
        <v>51</v>
      </c>
      <c r="G4" s="18">
        <v>52400</v>
      </c>
      <c r="H4" s="16" t="s">
        <v>55</v>
      </c>
      <c r="I4" s="18">
        <v>16950</v>
      </c>
      <c r="J4" s="17" t="s">
        <v>53</v>
      </c>
      <c r="K4" s="32">
        <f t="shared" si="0"/>
        <v>0.6765267175572519</v>
      </c>
      <c r="L4" s="33"/>
    </row>
    <row r="5" spans="1:12" s="2" customFormat="1" ht="42.75">
      <c r="A5" s="13"/>
      <c r="B5" s="14"/>
      <c r="C5" s="15">
        <v>3</v>
      </c>
      <c r="D5" s="16" t="s">
        <v>56</v>
      </c>
      <c r="E5" s="16" t="s">
        <v>57</v>
      </c>
      <c r="F5" s="17" t="s">
        <v>51</v>
      </c>
      <c r="G5" s="18">
        <v>27470</v>
      </c>
      <c r="H5" s="16" t="s">
        <v>58</v>
      </c>
      <c r="I5" s="18">
        <v>21976</v>
      </c>
      <c r="J5" s="17" t="s">
        <v>59</v>
      </c>
      <c r="K5" s="32">
        <f t="shared" si="0"/>
        <v>0.2</v>
      </c>
      <c r="L5" s="16" t="s">
        <v>60</v>
      </c>
    </row>
    <row r="6" spans="1:12" s="2" customFormat="1" ht="114" customHeight="1">
      <c r="A6" s="13"/>
      <c r="B6" s="14"/>
      <c r="C6" s="15">
        <v>4</v>
      </c>
      <c r="D6" s="16" t="s">
        <v>61</v>
      </c>
      <c r="E6" s="16" t="s">
        <v>62</v>
      </c>
      <c r="F6" s="17" t="s">
        <v>51</v>
      </c>
      <c r="G6" s="18">
        <v>11540.33</v>
      </c>
      <c r="H6" s="16" t="s">
        <v>63</v>
      </c>
      <c r="I6" s="18">
        <v>9232.26</v>
      </c>
      <c r="J6" s="17" t="s">
        <v>59</v>
      </c>
      <c r="K6" s="32">
        <f t="shared" si="0"/>
        <v>0.20000034661053884</v>
      </c>
      <c r="L6" s="17"/>
    </row>
    <row r="7" spans="1:12" s="3" customFormat="1" ht="28.5">
      <c r="A7" s="13"/>
      <c r="B7" s="14"/>
      <c r="C7" s="15">
        <v>5</v>
      </c>
      <c r="D7" s="16" t="s">
        <v>64</v>
      </c>
      <c r="E7" s="16" t="s">
        <v>65</v>
      </c>
      <c r="F7" s="17" t="s">
        <v>51</v>
      </c>
      <c r="G7" s="18">
        <v>418400</v>
      </c>
      <c r="H7" s="16" t="s">
        <v>66</v>
      </c>
      <c r="I7" s="18">
        <v>111589</v>
      </c>
      <c r="J7" s="17" t="s">
        <v>67</v>
      </c>
      <c r="K7" s="32">
        <f t="shared" si="0"/>
        <v>0.7332958891013385</v>
      </c>
      <c r="L7" s="16"/>
    </row>
    <row r="8" spans="1:12" ht="28.5">
      <c r="A8" s="19"/>
      <c r="B8" s="20"/>
      <c r="C8" s="21">
        <v>6</v>
      </c>
      <c r="D8" s="22" t="s">
        <v>68</v>
      </c>
      <c r="E8" s="22" t="s">
        <v>69</v>
      </c>
      <c r="F8" s="23" t="s">
        <v>51</v>
      </c>
      <c r="G8" s="24">
        <v>3884</v>
      </c>
      <c r="H8" s="22" t="s">
        <v>66</v>
      </c>
      <c r="I8" s="24">
        <v>3107.2</v>
      </c>
      <c r="J8" s="23" t="s">
        <v>67</v>
      </c>
      <c r="K8" s="34">
        <f t="shared" si="0"/>
        <v>0.20000000000000004</v>
      </c>
      <c r="L8" s="22" t="s">
        <v>70</v>
      </c>
    </row>
    <row r="9" spans="1:12" ht="57">
      <c r="A9" s="25">
        <v>2</v>
      </c>
      <c r="B9" s="25" t="s">
        <v>71</v>
      </c>
      <c r="C9" s="26">
        <v>1</v>
      </c>
      <c r="D9" s="25" t="s">
        <v>72</v>
      </c>
      <c r="E9" s="27" t="s">
        <v>73</v>
      </c>
      <c r="F9" s="26" t="s">
        <v>51</v>
      </c>
      <c r="G9" s="28">
        <v>4000</v>
      </c>
      <c r="H9" s="29" t="s">
        <v>74</v>
      </c>
      <c r="I9" s="35">
        <v>3600</v>
      </c>
      <c r="J9" s="26" t="s">
        <v>51</v>
      </c>
      <c r="K9" s="36">
        <f>1-I9/G9</f>
        <v>0.09999999999999998</v>
      </c>
      <c r="L9" s="37" t="s">
        <v>75</v>
      </c>
    </row>
    <row r="12" ht="14.25">
      <c r="I12" s="5"/>
    </row>
  </sheetData>
  <sheetProtection/>
  <mergeCells count="3">
    <mergeCell ref="A1:L1"/>
    <mergeCell ref="A3:A8"/>
    <mergeCell ref="B3:B8"/>
  </mergeCells>
  <dataValidations count="1">
    <dataValidation type="list" allowBlank="1" showInputMessage="1" showErrorMessage="1" sqref="H2">
      <formula1>"深圳市合创建设工程顾问有限公司,广东明正项目管理有限公司,珠海德联工程咨询有限公司,广东长信德工程咨询有限公司,建成工程咨询股份有限公司,广东信仕德建设项目管理有限公司,珠海市公评工程造价咨询有限公司,广东华禹工程咨询有限公司,广东巨正建设项目管理有限公司,华联世纪工程咨询股份有限公司"</formula1>
    </dataValidation>
  </dataValidations>
  <printOptions/>
  <pageMargins left="0" right="0" top="0.21" bottom="0.21" header="0.51" footer="0.51"/>
  <pageSetup horizontalDpi="600" verticalDpi="600" orientation="landscape" paperSize="9"/>
  <ignoredErrors>
    <ignoredError sqref="H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uesr</dc:creator>
  <cp:keywords/>
  <dc:description/>
  <cp:lastModifiedBy>李锐3543（综合统筹专责）</cp:lastModifiedBy>
  <dcterms:created xsi:type="dcterms:W3CDTF">2020-03-09T03:05:55Z</dcterms:created>
  <dcterms:modified xsi:type="dcterms:W3CDTF">2021-04-14T09:26:17Z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