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2020年5月内部招标项目实施情况汇总表" sheetId="1" r:id="rId1"/>
    <sheet name="2020年5月议标项目实施情况汇总表" sheetId="2" r:id="rId2"/>
  </sheets>
  <definedNames/>
  <calcPr fullCalcOnLoad="1"/>
</workbook>
</file>

<file path=xl/sharedStrings.xml><?xml version="1.0" encoding="utf-8"?>
<sst xmlns="http://schemas.openxmlformats.org/spreadsheetml/2006/main" count="167" uniqueCount="113">
  <si>
    <t>2020年5月内部招标项目实施情况汇总表</t>
  </si>
  <si>
    <t>序号</t>
  </si>
  <si>
    <t>项目管理者</t>
  </si>
  <si>
    <t>项目序号</t>
  </si>
  <si>
    <t>项目名称</t>
  </si>
  <si>
    <t>项目内容</t>
  </si>
  <si>
    <t>估算、概算或预算（元）</t>
  </si>
  <si>
    <t>招标金额（元）</t>
  </si>
  <si>
    <t>拟邀请单位名单</t>
  </si>
  <si>
    <t>评标方法</t>
  </si>
  <si>
    <t>中标单位</t>
  </si>
  <si>
    <t>中标金额（元）</t>
  </si>
  <si>
    <t>中标单位资质</t>
  </si>
  <si>
    <t>下浮率</t>
  </si>
  <si>
    <t>备注</t>
  </si>
  <si>
    <t>供水公司</t>
  </si>
  <si>
    <t>珠海警备区宿舍供水系统改造工程</t>
  </si>
  <si>
    <t>管沟开挖、回填，路面破除、修复，阀门井拆除，新建，地下室给水管道拆除、安装，水表井内立管及分户水表拆除、安装，生活给水泵房水箱水泵及整套设备的拆除、安装，临时供水设施保障等</t>
  </si>
  <si>
    <t>1、深圳市嘉景丰建筑工程有限公司
2、广东荣基鸿业建筑工程总公司
3、广东宗泽建工园林有限公司
4、惠州市市政工程有限公司
5、广东建邦兴业集团有限公司</t>
  </si>
  <si>
    <t>合理低价中标法</t>
  </si>
  <si>
    <t>广东荣基鸿业建筑工程总公司</t>
  </si>
  <si>
    <t>市政公用工程施工总承包贰级</t>
  </si>
  <si>
    <t>海宜公司</t>
  </si>
  <si>
    <t>珠海中信生态环保产业园厨余垃圾处理一期工程可研编制技术咨询服务</t>
  </si>
  <si>
    <t>可研编制技术咨询服务</t>
  </si>
  <si>
    <t>1、珠海市规划设计研究院
2、中国市政工程中南设计总院有限公司
3、上海市政交通设计研究院有限公司
4、上海市政工程设计研究总院（集团）有限公司
5、同济大学建筑设计研究院（集团）有限公司</t>
  </si>
  <si>
    <t>最低价中标法</t>
  </si>
  <si>
    <t>上海市政工程设计研究总院（集团）有限公司</t>
  </si>
  <si>
    <t>市政公用工程咨询甲级</t>
  </si>
  <si>
    <t>西江建管公司</t>
  </si>
  <si>
    <t>全市污水管网建设工程（香洲区）第二批工程南湾B—香工园泵站改造工程监理</t>
  </si>
  <si>
    <t>本次招标内容为全市污水管网建设工程（香洲区）第二批工程南湾B—香工园泵站改造工程施工的全过程监理服务。具体服务范围包括设计阶段（如协助业主内部审查审图工作）、施工准备阶段（包括协助招标人办理工程报建等有关事项）、施工阶段、保修阶段等。</t>
  </si>
  <si>
    <t>1、广东华晨项目管理咨询有限公司
2、珠海市工程监理有限公司
3、湖南正茂建设管理有限公司
4、湖北中南市政工程监理有限公司
5、华联世纪工程咨询股份有限公司</t>
  </si>
  <si>
    <t>华联世纪工程咨询股份有限公司</t>
  </si>
  <si>
    <t>市政公用工程监理乙级</t>
  </si>
  <si>
    <t>石角咀水闸重建工程-对澳供水管迁改专项工程勘察</t>
  </si>
  <si>
    <t>为配合石角咀水闸拆除重建工程顺利拆建，同时便于国防路段道路软基处理，须考虑提前对影响范围内约 950m 的 2 根 DN1000 对澳供水原水管进行迁改。</t>
  </si>
  <si>
    <t>1、广东省珠海工程勘察院
2、陕西工程勘察研究院有限公司
3、湖南省地质工程勘察院</t>
  </si>
  <si>
    <t>湖南省地质工程勘察院</t>
  </si>
  <si>
    <t>工程勘察综合类甲级</t>
  </si>
  <si>
    <t>2020年5月议标项目实施情况汇总表</t>
  </si>
  <si>
    <t>集团批复资金（元）</t>
  </si>
  <si>
    <t>议标单位</t>
  </si>
  <si>
    <t>议标合同金额（元）</t>
  </si>
  <si>
    <t>议标单位资质</t>
  </si>
  <si>
    <t>议标下浮率</t>
  </si>
  <si>
    <t>沙美泵站地面改造项目</t>
  </si>
  <si>
    <t>原地面找平、改造自流坪；排水沟底找平、加盖；设备预留安装孔洞围护等</t>
  </si>
  <si>
    <t>珠海市和泰建筑工程有限公司</t>
  </si>
  <si>
    <t>建筑工程施工总承包叁级</t>
  </si>
  <si>
    <t>包工包料</t>
  </si>
  <si>
    <t>乾务水厂厂内构筑物补漏维修项目</t>
  </si>
  <si>
    <t>屋面补漏、墙面翻新等</t>
  </si>
  <si>
    <t>珠海市供水机械工程有限公司</t>
  </si>
  <si>
    <t>乾务水厂厂内周边排洪渠修补项目</t>
  </si>
  <si>
    <t>排洪渠清淤、渠面勾缝修补、混凝土道路拓宽等</t>
  </si>
  <si>
    <t>莲溪水厂泵站零星维修项目</t>
  </si>
  <si>
    <t>莲溪泵站内建筑物内墙翻新、泵房补漏、下水道排水修复等</t>
  </si>
  <si>
    <t>龙井水厂黄杨泵站除锈防腐项目</t>
  </si>
  <si>
    <t>龙井水厂黄杨泵站管道、阀门、天桥、围栏除锈防腐</t>
  </si>
  <si>
    <t>乾务水厂阀门井盖和宿舍大门更换及气浮池配水井设备处加装防雨罩项目</t>
  </si>
  <si>
    <t>更换304不锈钢防雨罩、304不锈钢门、阀门井盖等</t>
  </si>
  <si>
    <t>乾务水厂厂区外预留空地围挡维修项目</t>
  </si>
  <si>
    <t>对厂区外八亩预留空地进行铁丝网护栏进行维修，部分位置应重新拉铁丝网进行围栏</t>
  </si>
  <si>
    <t>广东爱得威建设（集团）股份有限公司</t>
  </si>
  <si>
    <t>竹银水库、竹洲头泵站零星维修项目</t>
  </si>
  <si>
    <t>水库管理楼正门装饰立柱及横梁、入户顶棚油漆翻新；水库、泵站闸门室、阀门室内墙翻新；水库管理楼洗手间补漏、房门更换；窗台墙面及窗台板翻新等</t>
  </si>
  <si>
    <t>珠海市博土建建筑工程有限公司</t>
  </si>
  <si>
    <t>第三制水厂站库管道、设备防腐项目</t>
  </si>
  <si>
    <t>对水厂、泵站内的可见管道、设备机组等进行防腐处理</t>
  </si>
  <si>
    <t>乾务水厂安全隐患整治项目</t>
  </si>
  <si>
    <t>加装不锈钢爬梯、护笼、防护栏杆等</t>
  </si>
  <si>
    <t>竹仙洞3号宿舍房维修工程（设计）</t>
  </si>
  <si>
    <t>竹仙洞3号宿舍房维修工程设计。</t>
  </si>
  <si>
    <t>珠海市西江市政设计有限公司</t>
  </si>
  <si>
    <t>建筑装饰工程设计丙级</t>
  </si>
  <si>
    <t>竹仙洞培训中心饭堂维修工程（设计）</t>
  </si>
  <si>
    <t>竹仙洞培训中心饭堂维修工程设计。</t>
  </si>
  <si>
    <t>排水公司</t>
  </si>
  <si>
    <t>三灶厂新建停车棚</t>
  </si>
  <si>
    <t>新建停车棚、车位地面硬化</t>
  </si>
  <si>
    <t>管网公司</t>
  </si>
  <si>
    <t>香洲水质净化厂进水主管病害治理项目</t>
  </si>
  <si>
    <t>排水设施病害治理</t>
  </si>
  <si>
    <t>/</t>
  </si>
  <si>
    <t>广州迪升探测工程技术有限公司</t>
  </si>
  <si>
    <t>市政公用工程施工总承包叁级</t>
  </si>
  <si>
    <t>库内单位抽签</t>
  </si>
  <si>
    <t>情侣中路（海天公园段）雨水渠清淤及病害治理项目</t>
  </si>
  <si>
    <t>雨水箱涵清淤</t>
  </si>
  <si>
    <t>厦门安越非开挖工程技术股份有限公司</t>
  </si>
  <si>
    <t>珠海中信生态环保产业园餐厨垃圾处理一期工程职业病防护“三同时”</t>
  </si>
  <si>
    <t>职业病防护“三同时”</t>
  </si>
  <si>
    <t>广东利诚检测技术有限公司</t>
  </si>
  <si>
    <t>职业卫生技术服务机构资质乙级</t>
  </si>
  <si>
    <t>根据（珠审费预〔2020〕64号）为议标控制价，报价单位分别为：广东诚爱检测技术有限公司（16.3万元），广东利诚检测技术有限公司（10.6万元），广东合诚建安检测技术有限公司（12万元），广东利诚检测技术有限公司最低价中标。</t>
  </si>
  <si>
    <t>伟力高环保提升改造项目造价咨询</t>
  </si>
  <si>
    <t>造价咨询</t>
  </si>
  <si>
    <t>建成工程咨询股份有限公司</t>
  </si>
  <si>
    <t>造价咨询甲级</t>
  </si>
  <si>
    <t>广南梅原水系统前山河过河管工程基坑监测</t>
  </si>
  <si>
    <t>广南梅原水系统前山河过河管工程现已进入施工阶段，其中Φ9.5m顶管工作井和Φ6m顶管接收井设计沉井总高度分别为17.1m和17.2m，属于深基坑，需进行基坑监测。建设单位需委托第三方进行施工监测。根据市水务局要求，广南梅项目要求今年咸期前完成通水，工期紧急，考虑到市建设工程质量监测站为本工程的政府监督机构，为便于工程全过程管理协调，议标珠海市建设工程承担项目基坑监测工作。</t>
  </si>
  <si>
    <t>珠海市建设工程质量监测站</t>
  </si>
  <si>
    <t>全市污水管网建设工程（香洲区）第二批工程南湾B—香工园泵站改造工程设计</t>
  </si>
  <si>
    <t>本项工程估算建筑安装工程费、设备购置费约3190万元，设计费约95.29万元，设计费在公开招标限额（100万元）以内。由于本项目需于今年年底完工，横琴新区建设环保局在《香工园泵站改建推进会议纪要》明确：鉴于珠海市规划设计院已在全市污水管网建设工程（香洲区）第一批工程中为该项目做了大量前期工作，如设计费用控制在100万元议标范围内，按照水控集团内部管理要求可以将设计工作直接议标给珠海市规划设计院。</t>
  </si>
  <si>
    <t>珠海市规划设计院</t>
  </si>
  <si>
    <t>市政行业（给水工程、排水工程）专业甲级</t>
  </si>
  <si>
    <t>平岗-广昌原水供应保障工程一标段输水隧洞爆破工程（剩余工程）爆破安全评估</t>
  </si>
  <si>
    <t>平岗-广昌原水供应保障工程一标段--输水隧洞爆破工程行政许可决定书将于2020年6月17日到期，现需办理爆破工程延期手续，鉴于我司委托珠海吉祥爆破工程有限公司进行过第一次爆破工程项目爆破设施组织方案安全评估，考虑到安全评估任务紧急，直接议标给珠海吉祥爆破工程有限公司进行爆破安全评估，议标费用为55000元包干。</t>
  </si>
  <si>
    <t>珠海吉祥爆破工程有限公司</t>
  </si>
  <si>
    <t>爆破作业单位许可证（营业性）二级</t>
  </si>
  <si>
    <t>石角咀水闸重建工程-对澳供水管迁改专项工程初步设计</t>
  </si>
  <si>
    <t>为配合石角咀水闸拆除重建工程顺利拆建，同时便于国防路段道路软基处理，须考虑提前对影响范围内约 950m 的的 2 根 DN1000 对澳供水原水管进行迁改。根据2020年4月27日市政府水务工作的专题会议精神，此工程由集团下属单位对澳门供水有限公司全权负责组织实施，会议同意对澳供水管迁改工程先行开展勘测及初步设计工作，待概算批复后采用施工图设计、施工总承包（EPC）模式实施。由于市水务局要求项目争取在今年7月开工，工期紧张，需立即确定初步设计单位。据估算，对澳供水管迁改专项工程初步设计费约58万元。鉴于市规划设计研究院为珠海本地设计单位，具有丰富的本地市政工程规划和设计经验，技术力量雄厚，目前已参与华发集团牵头负责的总项目可研中对澳供水管迁改内容的编制工作。为加快专项工程前期设计工作，完成市政府下达的政治任务，该司建议议标珠海市珠海市规划设计研究院承担本工程的初步设计工作，按降幅为20%计取初步设计费用，初步设计结算费用以市财政投资审核中心审核意见为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</si>
</sst>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2"/>
      <name val="仿宋"/>
      <family val="3"/>
    </font>
    <font>
      <b/>
      <sz val="16"/>
      <name val="仿宋"/>
      <family val="3"/>
    </font>
    <font>
      <sz val="16"/>
      <name val="宋体"/>
      <family val="0"/>
    </font>
    <font>
      <sz val="11"/>
      <color indexed="8"/>
      <name val="宋体"/>
      <family val="0"/>
    </font>
    <font>
      <sz val="11"/>
      <color indexed="17"/>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53"/>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sz val="9"/>
      <name val="宋体"/>
      <family val="0"/>
    </font>
    <font>
      <b/>
      <sz val="11"/>
      <color indexed="63"/>
      <name val="宋体"/>
      <family val="0"/>
    </font>
    <font>
      <b/>
      <sz val="15"/>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1" fillId="0" borderId="0">
      <alignment vertical="center"/>
      <protection/>
    </xf>
  </cellStyleXfs>
  <cellXfs count="6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10"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63" applyFont="1" applyBorder="1" applyAlignment="1">
      <alignment horizontal="center" vertical="center" wrapText="1"/>
      <protection/>
    </xf>
    <xf numFmtId="0" fontId="2" fillId="0" borderId="9" xfId="63" applyFont="1" applyBorder="1" applyAlignment="1">
      <alignment horizontal="center" vertical="center" wrapText="1" indent="1"/>
      <protection/>
    </xf>
    <xf numFmtId="176" fontId="2" fillId="0" borderId="9" xfId="63" applyNumberFormat="1" applyFont="1" applyBorder="1" applyAlignment="1">
      <alignment horizontal="center" vertical="center" wrapText="1" indent="1"/>
      <protection/>
    </xf>
    <xf numFmtId="0" fontId="2" fillId="0" borderId="9" xfId="63" applyFont="1" applyBorder="1" applyAlignment="1">
      <alignment horizontal="center" vertical="center" wrapText="1"/>
      <protection/>
    </xf>
    <xf numFmtId="0" fontId="0" fillId="0" borderId="11" xfId="0" applyBorder="1" applyAlignment="1">
      <alignment horizontal="center" vertical="center"/>
    </xf>
    <xf numFmtId="0" fontId="2" fillId="0" borderId="11" xfId="0" applyFont="1" applyBorder="1" applyAlignment="1">
      <alignment horizontal="center" vertical="center" wrapText="1"/>
    </xf>
    <xf numFmtId="0" fontId="2" fillId="0" borderId="10" xfId="63" applyFont="1" applyBorder="1" applyAlignment="1">
      <alignment horizontal="center" vertical="center"/>
      <protection/>
    </xf>
    <xf numFmtId="0" fontId="2" fillId="0" borderId="9" xfId="0" applyFont="1" applyBorder="1" applyAlignment="1">
      <alignment vertical="center" wrapText="1"/>
    </xf>
    <xf numFmtId="0" fontId="2" fillId="0" borderId="9" xfId="0" applyNumberFormat="1" applyFont="1" applyFill="1" applyBorder="1" applyAlignment="1" applyProtection="1">
      <alignment vertical="center" wrapText="1"/>
      <protection locked="0"/>
    </xf>
    <xf numFmtId="176" fontId="2" fillId="0" borderId="9" xfId="0" applyNumberFormat="1" applyFont="1" applyBorder="1" applyAlignment="1">
      <alignment horizontal="right" vertical="center" wrapText="1"/>
    </xf>
    <xf numFmtId="0" fontId="2" fillId="0" borderId="9" xfId="0" applyFont="1" applyBorder="1" applyAlignment="1">
      <alignment vertical="center" wrapText="1"/>
    </xf>
    <xf numFmtId="0" fontId="0" fillId="0" borderId="12" xfId="0" applyBorder="1" applyAlignment="1">
      <alignment horizontal="center" vertical="center"/>
    </xf>
    <xf numFmtId="0" fontId="2" fillId="0" borderId="12" xfId="0" applyFont="1" applyBorder="1" applyAlignment="1">
      <alignment horizontal="center" vertical="center" wrapText="1"/>
    </xf>
    <xf numFmtId="0" fontId="2" fillId="0" borderId="9" xfId="0" applyNumberFormat="1" applyFont="1" applyFill="1" applyBorder="1" applyAlignment="1" applyProtection="1">
      <alignment vertical="center" wrapText="1"/>
      <protection locked="0"/>
    </xf>
    <xf numFmtId="0" fontId="0" fillId="0" borderId="13" xfId="0" applyBorder="1" applyAlignment="1">
      <alignment horizontal="center" vertical="center"/>
    </xf>
    <xf numFmtId="0" fontId="2" fillId="0" borderId="13" xfId="0" applyFont="1" applyBorder="1" applyAlignment="1">
      <alignment horizontal="center" vertical="center" wrapText="1"/>
    </xf>
    <xf numFmtId="0" fontId="0" fillId="0" borderId="9" xfId="0" applyBorder="1" applyAlignment="1">
      <alignment horizontal="center" vertical="center"/>
    </xf>
    <xf numFmtId="0" fontId="2" fillId="0" borderId="9" xfId="63" applyFont="1" applyBorder="1" applyAlignment="1">
      <alignment horizontal="left" vertical="center" wrapText="1" indent="1"/>
      <protection/>
    </xf>
    <xf numFmtId="10" fontId="2" fillId="0" borderId="9" xfId="63" applyNumberFormat="1" applyFont="1" applyBorder="1" applyAlignment="1">
      <alignment horizontal="center" vertical="center" wrapText="1"/>
      <protection/>
    </xf>
    <xf numFmtId="0" fontId="2" fillId="0" borderId="14" xfId="0" applyNumberFormat="1" applyFont="1" applyFill="1" applyBorder="1" applyAlignment="1" applyProtection="1">
      <alignment horizontal="left" vertical="center" wrapText="1"/>
      <protection locked="0"/>
    </xf>
    <xf numFmtId="10" fontId="2" fillId="0" borderId="9" xfId="25" applyNumberFormat="1" applyFont="1" applyFill="1" applyBorder="1" applyAlignment="1" applyProtection="1">
      <alignment horizontal="center" vertical="center" wrapText="1"/>
      <protection locked="0"/>
    </xf>
    <xf numFmtId="0" fontId="2" fillId="0" borderId="9" xfId="0" applyFont="1" applyBorder="1" applyAlignment="1">
      <alignment vertical="center" wrapText="1"/>
    </xf>
    <xf numFmtId="0" fontId="2" fillId="0" borderId="14" xfId="0" applyNumberFormat="1" applyFont="1" applyFill="1" applyBorder="1" applyAlignment="1" applyProtection="1">
      <alignment horizontal="left" vertical="center" wrapText="1"/>
      <protection locked="0"/>
    </xf>
    <xf numFmtId="10" fontId="2" fillId="0" borderId="9" xfId="25"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left" vertical="center" wrapText="1"/>
      <protection locked="0"/>
    </xf>
    <xf numFmtId="0" fontId="4"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left" vertical="center" wrapText="1"/>
    </xf>
    <xf numFmtId="176" fontId="2" fillId="0" borderId="9" xfId="0" applyNumberFormat="1" applyFont="1" applyBorder="1" applyAlignment="1">
      <alignment vertical="center"/>
    </xf>
    <xf numFmtId="176" fontId="2" fillId="0" borderId="9" xfId="0" applyNumberFormat="1" applyFont="1" applyBorder="1" applyAlignment="1">
      <alignment vertical="center" wrapText="1"/>
    </xf>
    <xf numFmtId="0" fontId="2" fillId="0" borderId="9" xfId="0" applyFont="1" applyBorder="1" applyAlignment="1">
      <alignment vertical="center"/>
    </xf>
    <xf numFmtId="0" fontId="2" fillId="0" borderId="9" xfId="63" applyFont="1" applyBorder="1" applyAlignment="1">
      <alignment horizontal="center" vertical="center"/>
      <protection/>
    </xf>
    <xf numFmtId="176" fontId="2" fillId="0" borderId="9" xfId="0" applyNumberFormat="1"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176" fontId="2" fillId="0" borderId="9" xfId="0" applyNumberFormat="1" applyFont="1" applyBorder="1" applyAlignment="1">
      <alignment horizontal="righ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3" fillId="0" borderId="0" xfId="0" applyFont="1" applyAlignment="1">
      <alignment horizontal="center" vertical="center" wrapText="1"/>
    </xf>
    <xf numFmtId="176"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SheetLayoutView="100" workbookViewId="0" topLeftCell="A1">
      <selection activeCell="G4" sqref="G4"/>
    </sheetView>
  </sheetViews>
  <sheetFormatPr defaultColWidth="9.00390625" defaultRowHeight="14.25"/>
  <cols>
    <col min="1" max="1" width="9.00390625" style="37" customWidth="1"/>
    <col min="3" max="3" width="8.875" style="1" customWidth="1"/>
    <col min="4" max="4" width="10.875" style="2" customWidth="1"/>
    <col min="5" max="5" width="31.00390625" style="2" customWidth="1"/>
    <col min="6" max="6" width="13.625" style="3" customWidth="1"/>
    <col min="7" max="7" width="13.375" style="4" customWidth="1"/>
    <col min="8" max="8" width="32.00390625" style="4" customWidth="1"/>
    <col min="9" max="9" width="8.875" style="38" customWidth="1"/>
    <col min="10" max="10" width="13.00390625" style="2" customWidth="1"/>
    <col min="11" max="11" width="14.25390625" style="3" customWidth="1"/>
    <col min="12" max="12" width="16.125" style="2" customWidth="1"/>
    <col min="13" max="13" width="9.125" style="6" customWidth="1"/>
    <col min="14" max="14" width="7.00390625" style="7" customWidth="1"/>
  </cols>
  <sheetData>
    <row r="1" spans="1:14" s="36" customFormat="1" ht="42" customHeight="1">
      <c r="A1" s="8" t="s">
        <v>0</v>
      </c>
      <c r="B1" s="8"/>
      <c r="C1" s="8"/>
      <c r="D1" s="8"/>
      <c r="E1" s="8"/>
      <c r="F1" s="8"/>
      <c r="G1" s="8"/>
      <c r="H1" s="8"/>
      <c r="I1" s="57"/>
      <c r="J1" s="8"/>
      <c r="K1" s="8"/>
      <c r="L1" s="8"/>
      <c r="M1" s="8"/>
      <c r="N1" s="8"/>
    </row>
    <row r="2" spans="1:14" ht="36.75" customHeight="1">
      <c r="A2" s="9" t="s">
        <v>1</v>
      </c>
      <c r="B2" s="39" t="s">
        <v>2</v>
      </c>
      <c r="C2" s="14" t="s">
        <v>3</v>
      </c>
      <c r="D2" s="40" t="s">
        <v>4</v>
      </c>
      <c r="E2" s="41" t="s">
        <v>5</v>
      </c>
      <c r="F2" s="40" t="s">
        <v>6</v>
      </c>
      <c r="G2" s="40" t="s">
        <v>7</v>
      </c>
      <c r="H2" s="42" t="s">
        <v>8</v>
      </c>
      <c r="I2" s="10" t="s">
        <v>9</v>
      </c>
      <c r="J2" s="40" t="s">
        <v>10</v>
      </c>
      <c r="K2" s="40" t="s">
        <v>11</v>
      </c>
      <c r="L2" s="40" t="s">
        <v>12</v>
      </c>
      <c r="M2" s="40" t="s">
        <v>13</v>
      </c>
      <c r="N2" s="10" t="s">
        <v>14</v>
      </c>
    </row>
    <row r="3" spans="1:14" ht="105.75" customHeight="1">
      <c r="A3" s="43">
        <v>1</v>
      </c>
      <c r="B3" s="44" t="s">
        <v>15</v>
      </c>
      <c r="C3" s="43">
        <v>1</v>
      </c>
      <c r="D3" s="45" t="s">
        <v>16</v>
      </c>
      <c r="E3" s="21" t="s">
        <v>17</v>
      </c>
      <c r="F3" s="46">
        <v>3856283.71</v>
      </c>
      <c r="G3" s="46">
        <v>3856283.71</v>
      </c>
      <c r="H3" s="47" t="s">
        <v>18</v>
      </c>
      <c r="I3" s="58" t="s">
        <v>19</v>
      </c>
      <c r="J3" s="21" t="s">
        <v>20</v>
      </c>
      <c r="K3" s="46">
        <v>3567056.5</v>
      </c>
      <c r="L3" s="21" t="s">
        <v>21</v>
      </c>
      <c r="M3" s="29">
        <f>1-(K3/G3)</f>
        <v>0.07500153820373345</v>
      </c>
      <c r="N3" s="10"/>
    </row>
    <row r="4" spans="1:14" ht="130.5" customHeight="1">
      <c r="A4" s="43">
        <v>2</v>
      </c>
      <c r="B4" s="48" t="s">
        <v>22</v>
      </c>
      <c r="C4" s="49">
        <v>1</v>
      </c>
      <c r="D4" s="45" t="s">
        <v>23</v>
      </c>
      <c r="E4" s="21" t="s">
        <v>24</v>
      </c>
      <c r="F4" s="46">
        <v>354200</v>
      </c>
      <c r="G4" s="46">
        <v>354200</v>
      </c>
      <c r="H4" s="50" t="s">
        <v>25</v>
      </c>
      <c r="I4" s="58" t="s">
        <v>26</v>
      </c>
      <c r="J4" s="21" t="s">
        <v>27</v>
      </c>
      <c r="K4" s="46">
        <v>281589</v>
      </c>
      <c r="L4" s="21" t="s">
        <v>28</v>
      </c>
      <c r="M4" s="29">
        <v>0.205</v>
      </c>
      <c r="N4" s="10"/>
    </row>
    <row r="5" spans="1:14" ht="139.5" customHeight="1">
      <c r="A5" s="51">
        <v>3</v>
      </c>
      <c r="B5" s="52" t="s">
        <v>29</v>
      </c>
      <c r="C5" s="49">
        <v>1</v>
      </c>
      <c r="D5" s="39" t="s">
        <v>30</v>
      </c>
      <c r="E5" s="39" t="s">
        <v>31</v>
      </c>
      <c r="F5" s="47">
        <v>821700</v>
      </c>
      <c r="G5" s="53">
        <v>821700</v>
      </c>
      <c r="H5" s="54" t="s">
        <v>32</v>
      </c>
      <c r="I5" s="10" t="s">
        <v>26</v>
      </c>
      <c r="J5" s="39" t="s">
        <v>33</v>
      </c>
      <c r="K5" s="47">
        <v>484803</v>
      </c>
      <c r="L5" s="39" t="s">
        <v>34</v>
      </c>
      <c r="M5" s="59">
        <v>0.41</v>
      </c>
      <c r="N5" s="60"/>
    </row>
    <row r="6" spans="1:14" ht="78" customHeight="1">
      <c r="A6" s="55"/>
      <c r="B6" s="56"/>
      <c r="C6" s="49">
        <v>2</v>
      </c>
      <c r="D6" s="39" t="s">
        <v>35</v>
      </c>
      <c r="E6" s="39" t="s">
        <v>36</v>
      </c>
      <c r="F6" s="47">
        <v>660000</v>
      </c>
      <c r="G6" s="53">
        <v>660000</v>
      </c>
      <c r="H6" s="54" t="s">
        <v>37</v>
      </c>
      <c r="I6" s="10" t="s">
        <v>26</v>
      </c>
      <c r="J6" s="39" t="s">
        <v>38</v>
      </c>
      <c r="K6" s="47">
        <v>503975.99999999994</v>
      </c>
      <c r="L6" s="39" t="s">
        <v>39</v>
      </c>
      <c r="M6" s="59">
        <v>0.23640000000000005</v>
      </c>
      <c r="N6" s="60"/>
    </row>
  </sheetData>
  <sheetProtection/>
  <mergeCells count="3">
    <mergeCell ref="A1:N1"/>
    <mergeCell ref="A5:A6"/>
    <mergeCell ref="B5:B6"/>
  </mergeCells>
  <printOptions/>
  <pageMargins left="0" right="0" top="0.61" bottom="0.4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3"/>
  <sheetViews>
    <sheetView zoomScaleSheetLayoutView="100" workbookViewId="0" topLeftCell="A1">
      <selection activeCell="D23" sqref="D23"/>
    </sheetView>
  </sheetViews>
  <sheetFormatPr defaultColWidth="9.00390625" defaultRowHeight="14.25"/>
  <cols>
    <col min="1" max="1" width="9.00390625" style="1" customWidth="1"/>
    <col min="2" max="2" width="9.00390625" style="0" customWidth="1"/>
    <col min="3" max="3" width="6.50390625" style="1" customWidth="1"/>
    <col min="4" max="4" width="28.875" style="2" customWidth="1"/>
    <col min="5" max="5" width="33.25390625" style="2" customWidth="1"/>
    <col min="6" max="6" width="12.125" style="3" customWidth="1"/>
    <col min="7" max="7" width="14.25390625" style="4" customWidth="1"/>
    <col min="8" max="8" width="28.25390625" style="5" customWidth="1"/>
    <col min="9" max="9" width="13.375" style="3" customWidth="1"/>
    <col min="10" max="10" width="16.625" style="5" customWidth="1"/>
    <col min="11" max="11" width="11.375" style="6" customWidth="1"/>
    <col min="12" max="12" width="14.875" style="7" customWidth="1"/>
  </cols>
  <sheetData>
    <row r="1" spans="1:12" ht="37.5" customHeight="1">
      <c r="A1" s="8" t="s">
        <v>40</v>
      </c>
      <c r="B1" s="8"/>
      <c r="C1" s="8"/>
      <c r="D1" s="8"/>
      <c r="E1" s="8"/>
      <c r="F1" s="8"/>
      <c r="G1" s="8"/>
      <c r="H1" s="8"/>
      <c r="I1" s="8"/>
      <c r="J1" s="8"/>
      <c r="K1" s="8"/>
      <c r="L1" s="8"/>
    </row>
    <row r="2" spans="1:12" ht="36.75" customHeight="1">
      <c r="A2" s="9" t="s">
        <v>1</v>
      </c>
      <c r="B2" s="10" t="s">
        <v>2</v>
      </c>
      <c r="C2" s="11" t="s">
        <v>3</v>
      </c>
      <c r="D2" s="12" t="s">
        <v>4</v>
      </c>
      <c r="E2" s="12" t="s">
        <v>5</v>
      </c>
      <c r="F2" s="13" t="s">
        <v>41</v>
      </c>
      <c r="G2" s="14" t="s">
        <v>6</v>
      </c>
      <c r="H2" s="14" t="s">
        <v>42</v>
      </c>
      <c r="I2" s="13" t="s">
        <v>43</v>
      </c>
      <c r="J2" s="28" t="s">
        <v>44</v>
      </c>
      <c r="K2" s="29" t="s">
        <v>45</v>
      </c>
      <c r="L2" s="10" t="s">
        <v>14</v>
      </c>
    </row>
    <row r="3" spans="1:12" ht="42.75" customHeight="1">
      <c r="A3" s="15">
        <v>1</v>
      </c>
      <c r="B3" s="16" t="s">
        <v>15</v>
      </c>
      <c r="C3" s="17">
        <v>1</v>
      </c>
      <c r="D3" s="18" t="s">
        <v>46</v>
      </c>
      <c r="E3" s="19" t="s">
        <v>47</v>
      </c>
      <c r="F3" s="20">
        <v>130000</v>
      </c>
      <c r="G3" s="20">
        <v>129666.18</v>
      </c>
      <c r="H3" s="21" t="s">
        <v>48</v>
      </c>
      <c r="I3" s="20">
        <v>119292.89</v>
      </c>
      <c r="J3" s="30" t="s">
        <v>49</v>
      </c>
      <c r="K3" s="31">
        <v>0.07999996606671064</v>
      </c>
      <c r="L3" s="32" t="s">
        <v>50</v>
      </c>
    </row>
    <row r="4" spans="1:12" ht="42.75" customHeight="1">
      <c r="A4" s="22"/>
      <c r="B4" s="23"/>
      <c r="C4" s="17">
        <v>2</v>
      </c>
      <c r="D4" s="18" t="s">
        <v>51</v>
      </c>
      <c r="E4" s="24" t="s">
        <v>52</v>
      </c>
      <c r="F4" s="20">
        <v>490000</v>
      </c>
      <c r="G4" s="20">
        <v>487293.91</v>
      </c>
      <c r="H4" s="21" t="s">
        <v>53</v>
      </c>
      <c r="I4" s="20">
        <v>448310.4</v>
      </c>
      <c r="J4" s="33" t="s">
        <v>21</v>
      </c>
      <c r="K4" s="34">
        <v>0.07999999425398104</v>
      </c>
      <c r="L4" s="32" t="s">
        <v>50</v>
      </c>
    </row>
    <row r="5" spans="1:12" ht="42.75" customHeight="1">
      <c r="A5" s="22"/>
      <c r="B5" s="23"/>
      <c r="C5" s="17">
        <v>3</v>
      </c>
      <c r="D5" s="18" t="s">
        <v>54</v>
      </c>
      <c r="E5" s="24" t="s">
        <v>55</v>
      </c>
      <c r="F5" s="20">
        <v>200000</v>
      </c>
      <c r="G5" s="20">
        <v>195986.57</v>
      </c>
      <c r="H5" s="21" t="s">
        <v>53</v>
      </c>
      <c r="I5" s="20">
        <v>180302.12</v>
      </c>
      <c r="J5" s="33" t="s">
        <v>21</v>
      </c>
      <c r="K5" s="34">
        <v>0.08002818764571476</v>
      </c>
      <c r="L5" s="32" t="s">
        <v>50</v>
      </c>
    </row>
    <row r="6" spans="1:12" ht="42.75" customHeight="1">
      <c r="A6" s="22"/>
      <c r="B6" s="23"/>
      <c r="C6" s="17">
        <v>4</v>
      </c>
      <c r="D6" s="18" t="s">
        <v>56</v>
      </c>
      <c r="E6" s="24" t="s">
        <v>57</v>
      </c>
      <c r="F6" s="20">
        <v>50000</v>
      </c>
      <c r="G6" s="20">
        <v>49747.06</v>
      </c>
      <c r="H6" s="21" t="s">
        <v>48</v>
      </c>
      <c r="I6" s="20">
        <v>45767.3</v>
      </c>
      <c r="J6" s="33" t="s">
        <v>49</v>
      </c>
      <c r="K6" s="34">
        <v>0.07999990351188582</v>
      </c>
      <c r="L6" s="32" t="s">
        <v>50</v>
      </c>
    </row>
    <row r="7" spans="1:12" ht="42.75" customHeight="1">
      <c r="A7" s="22"/>
      <c r="B7" s="23"/>
      <c r="C7" s="17">
        <v>5</v>
      </c>
      <c r="D7" s="18" t="s">
        <v>58</v>
      </c>
      <c r="E7" s="24" t="s">
        <v>59</v>
      </c>
      <c r="F7" s="20">
        <v>150000</v>
      </c>
      <c r="G7" s="20">
        <v>149567.06</v>
      </c>
      <c r="H7" s="21" t="s">
        <v>53</v>
      </c>
      <c r="I7" s="20">
        <v>137601.7</v>
      </c>
      <c r="J7" s="33" t="s">
        <v>21</v>
      </c>
      <c r="K7" s="34">
        <v>0.07999996790737203</v>
      </c>
      <c r="L7" s="32" t="s">
        <v>50</v>
      </c>
    </row>
    <row r="8" spans="1:12" ht="42.75" customHeight="1">
      <c r="A8" s="22"/>
      <c r="B8" s="23"/>
      <c r="C8" s="17">
        <v>6</v>
      </c>
      <c r="D8" s="18" t="s">
        <v>60</v>
      </c>
      <c r="E8" s="24" t="s">
        <v>61</v>
      </c>
      <c r="F8" s="20">
        <v>170000</v>
      </c>
      <c r="G8" s="20">
        <v>166638.04</v>
      </c>
      <c r="H8" s="21" t="s">
        <v>48</v>
      </c>
      <c r="I8" s="20">
        <v>153307</v>
      </c>
      <c r="J8" s="33" t="s">
        <v>49</v>
      </c>
      <c r="K8" s="34">
        <v>0.07999998079670169</v>
      </c>
      <c r="L8" s="32" t="s">
        <v>50</v>
      </c>
    </row>
    <row r="9" spans="1:12" ht="60" customHeight="1">
      <c r="A9" s="22"/>
      <c r="B9" s="23"/>
      <c r="C9" s="17">
        <v>7</v>
      </c>
      <c r="D9" s="18" t="s">
        <v>62</v>
      </c>
      <c r="E9" s="24" t="s">
        <v>63</v>
      </c>
      <c r="F9" s="20">
        <v>60000</v>
      </c>
      <c r="G9" s="20">
        <v>59321.3</v>
      </c>
      <c r="H9" s="21" t="s">
        <v>64</v>
      </c>
      <c r="I9" s="20">
        <v>54575.6</v>
      </c>
      <c r="J9" s="33" t="s">
        <v>49</v>
      </c>
      <c r="K9" s="34">
        <v>0.07999993257059444</v>
      </c>
      <c r="L9" s="32" t="s">
        <v>50</v>
      </c>
    </row>
    <row r="10" spans="1:12" ht="93.75" customHeight="1">
      <c r="A10" s="22"/>
      <c r="B10" s="23"/>
      <c r="C10" s="17">
        <v>8</v>
      </c>
      <c r="D10" s="18" t="s">
        <v>65</v>
      </c>
      <c r="E10" s="24" t="s">
        <v>66</v>
      </c>
      <c r="F10" s="20">
        <v>163000</v>
      </c>
      <c r="G10" s="20">
        <v>162927.56</v>
      </c>
      <c r="H10" s="21" t="s">
        <v>67</v>
      </c>
      <c r="I10" s="20">
        <v>149893.36</v>
      </c>
      <c r="J10" s="33" t="s">
        <v>49</v>
      </c>
      <c r="K10" s="34">
        <v>0.07999997053905436</v>
      </c>
      <c r="L10" s="32" t="s">
        <v>50</v>
      </c>
    </row>
    <row r="11" spans="1:12" ht="42.75" customHeight="1">
      <c r="A11" s="22"/>
      <c r="B11" s="23"/>
      <c r="C11" s="17">
        <v>9</v>
      </c>
      <c r="D11" s="18" t="s">
        <v>68</v>
      </c>
      <c r="E11" s="24" t="s">
        <v>69</v>
      </c>
      <c r="F11" s="20">
        <v>350000</v>
      </c>
      <c r="G11" s="20">
        <v>330541.51</v>
      </c>
      <c r="H11" s="21" t="s">
        <v>53</v>
      </c>
      <c r="I11" s="20">
        <v>304098.19</v>
      </c>
      <c r="J11" s="33" t="s">
        <v>21</v>
      </c>
      <c r="K11" s="34">
        <v>0.07999999757972912</v>
      </c>
      <c r="L11" s="32" t="s">
        <v>50</v>
      </c>
    </row>
    <row r="12" spans="1:12" ht="42.75" customHeight="1">
      <c r="A12" s="22"/>
      <c r="B12" s="23"/>
      <c r="C12" s="17">
        <v>10</v>
      </c>
      <c r="D12" s="18" t="s">
        <v>70</v>
      </c>
      <c r="E12" s="24" t="s">
        <v>71</v>
      </c>
      <c r="F12" s="20">
        <v>180000</v>
      </c>
      <c r="G12" s="20">
        <v>179891.16</v>
      </c>
      <c r="H12" s="21" t="s">
        <v>67</v>
      </c>
      <c r="I12" s="20">
        <v>161902.04</v>
      </c>
      <c r="J12" s="33" t="s">
        <v>49</v>
      </c>
      <c r="K12" s="34">
        <v>0.10000002223566735</v>
      </c>
      <c r="L12" s="32" t="s">
        <v>50</v>
      </c>
    </row>
    <row r="13" spans="1:12" ht="42.75" customHeight="1">
      <c r="A13" s="22"/>
      <c r="B13" s="23"/>
      <c r="C13" s="17">
        <v>11</v>
      </c>
      <c r="D13" s="18" t="s">
        <v>72</v>
      </c>
      <c r="E13" s="24" t="s">
        <v>73</v>
      </c>
      <c r="F13" s="20">
        <v>420000</v>
      </c>
      <c r="G13" s="20">
        <v>28235.17</v>
      </c>
      <c r="H13" s="21" t="s">
        <v>74</v>
      </c>
      <c r="I13" s="20">
        <v>25411.65</v>
      </c>
      <c r="J13" s="33" t="s">
        <v>75</v>
      </c>
      <c r="K13" s="34">
        <v>0.10000010625046696</v>
      </c>
      <c r="L13" s="32"/>
    </row>
    <row r="14" spans="1:12" ht="42.75" customHeight="1">
      <c r="A14" s="25"/>
      <c r="B14" s="26"/>
      <c r="C14" s="17">
        <v>12</v>
      </c>
      <c r="D14" s="18" t="s">
        <v>76</v>
      </c>
      <c r="E14" s="24" t="s">
        <v>77</v>
      </c>
      <c r="F14" s="20">
        <v>300000</v>
      </c>
      <c r="G14" s="20">
        <v>20230.42</v>
      </c>
      <c r="H14" s="21" t="s">
        <v>74</v>
      </c>
      <c r="I14" s="20">
        <v>18207.37</v>
      </c>
      <c r="J14" s="33" t="s">
        <v>75</v>
      </c>
      <c r="K14" s="34">
        <v>0.10000039544408863</v>
      </c>
      <c r="L14" s="32"/>
    </row>
    <row r="15" spans="1:12" ht="49.5" customHeight="1">
      <c r="A15" s="27">
        <v>2</v>
      </c>
      <c r="B15" s="18" t="s">
        <v>78</v>
      </c>
      <c r="C15" s="17">
        <v>1</v>
      </c>
      <c r="D15" s="18" t="s">
        <v>79</v>
      </c>
      <c r="E15" s="24" t="s">
        <v>80</v>
      </c>
      <c r="F15" s="20">
        <v>170000</v>
      </c>
      <c r="G15" s="20">
        <v>178489.59</v>
      </c>
      <c r="H15" s="21" t="s">
        <v>64</v>
      </c>
      <c r="I15" s="20">
        <v>166941.31</v>
      </c>
      <c r="J15" s="35" t="s">
        <v>49</v>
      </c>
      <c r="K15" s="34">
        <v>0.0647</v>
      </c>
      <c r="L15" s="32"/>
    </row>
    <row r="16" spans="1:12" ht="54" customHeight="1">
      <c r="A16" s="15">
        <v>3</v>
      </c>
      <c r="B16" s="16" t="s">
        <v>81</v>
      </c>
      <c r="C16" s="17">
        <v>1</v>
      </c>
      <c r="D16" s="18" t="s">
        <v>82</v>
      </c>
      <c r="E16" s="24" t="s">
        <v>83</v>
      </c>
      <c r="F16" s="20" t="s">
        <v>84</v>
      </c>
      <c r="G16" s="20">
        <v>450000</v>
      </c>
      <c r="H16" s="21" t="s">
        <v>85</v>
      </c>
      <c r="I16" s="20">
        <v>360000</v>
      </c>
      <c r="J16" s="35" t="s">
        <v>86</v>
      </c>
      <c r="K16" s="34">
        <v>0.2</v>
      </c>
      <c r="L16" s="32" t="s">
        <v>87</v>
      </c>
    </row>
    <row r="17" spans="1:12" ht="48" customHeight="1">
      <c r="A17" s="25"/>
      <c r="B17" s="26"/>
      <c r="C17" s="17">
        <v>2</v>
      </c>
      <c r="D17" s="18" t="s">
        <v>88</v>
      </c>
      <c r="E17" s="24" t="s">
        <v>89</v>
      </c>
      <c r="F17" s="20" t="s">
        <v>84</v>
      </c>
      <c r="G17" s="20">
        <v>200000</v>
      </c>
      <c r="H17" s="21" t="s">
        <v>90</v>
      </c>
      <c r="I17" s="20">
        <v>160000</v>
      </c>
      <c r="J17" s="35" t="s">
        <v>86</v>
      </c>
      <c r="K17" s="34">
        <v>0.2</v>
      </c>
      <c r="L17" s="32" t="s">
        <v>87</v>
      </c>
    </row>
    <row r="18" spans="1:12" ht="52.5" customHeight="1">
      <c r="A18" s="15">
        <v>4</v>
      </c>
      <c r="B18" s="16" t="s">
        <v>22</v>
      </c>
      <c r="C18" s="17">
        <v>1</v>
      </c>
      <c r="D18" s="18" t="s">
        <v>91</v>
      </c>
      <c r="E18" s="24" t="s">
        <v>92</v>
      </c>
      <c r="F18" s="20">
        <v>106000</v>
      </c>
      <c r="G18" s="20">
        <v>106000</v>
      </c>
      <c r="H18" s="21" t="s">
        <v>93</v>
      </c>
      <c r="I18" s="20">
        <v>106000</v>
      </c>
      <c r="J18" s="35" t="s">
        <v>94</v>
      </c>
      <c r="K18" s="34">
        <v>0</v>
      </c>
      <c r="L18" s="32" t="s">
        <v>95</v>
      </c>
    </row>
    <row r="19" spans="1:12" ht="33.75" customHeight="1">
      <c r="A19" s="25"/>
      <c r="B19" s="26"/>
      <c r="C19" s="17">
        <v>2</v>
      </c>
      <c r="D19" s="18" t="s">
        <v>96</v>
      </c>
      <c r="E19" s="24" t="s">
        <v>97</v>
      </c>
      <c r="F19" s="20" t="s">
        <v>84</v>
      </c>
      <c r="G19" s="20">
        <v>2000</v>
      </c>
      <c r="H19" s="21" t="s">
        <v>98</v>
      </c>
      <c r="I19" s="20">
        <v>1600</v>
      </c>
      <c r="J19" s="35" t="s">
        <v>99</v>
      </c>
      <c r="K19" s="34">
        <v>0.2</v>
      </c>
      <c r="L19" s="32"/>
    </row>
    <row r="20" spans="1:12" ht="183" customHeight="1">
      <c r="A20" s="15">
        <v>5</v>
      </c>
      <c r="B20" s="16" t="s">
        <v>29</v>
      </c>
      <c r="C20" s="17">
        <v>1</v>
      </c>
      <c r="D20" s="18" t="s">
        <v>100</v>
      </c>
      <c r="E20" s="24" t="s">
        <v>101</v>
      </c>
      <c r="F20" s="20" t="s">
        <v>84</v>
      </c>
      <c r="G20" s="20">
        <v>250000</v>
      </c>
      <c r="H20" s="21" t="s">
        <v>102</v>
      </c>
      <c r="I20" s="20">
        <v>284256</v>
      </c>
      <c r="J20" s="35" t="s">
        <v>84</v>
      </c>
      <c r="K20" s="34" t="s">
        <v>84</v>
      </c>
      <c r="L20" s="32"/>
    </row>
    <row r="21" spans="1:12" ht="204" customHeight="1">
      <c r="A21" s="22"/>
      <c r="B21" s="23"/>
      <c r="C21" s="17">
        <v>2</v>
      </c>
      <c r="D21" s="18" t="s">
        <v>103</v>
      </c>
      <c r="E21" s="24" t="s">
        <v>104</v>
      </c>
      <c r="F21" s="20" t="s">
        <v>84</v>
      </c>
      <c r="G21" s="20">
        <v>952900</v>
      </c>
      <c r="H21" s="21" t="s">
        <v>105</v>
      </c>
      <c r="I21" s="20">
        <v>857600</v>
      </c>
      <c r="J21" s="35" t="s">
        <v>106</v>
      </c>
      <c r="K21" s="34">
        <v>0.10001049428061703</v>
      </c>
      <c r="L21" s="32"/>
    </row>
    <row r="22" spans="1:12" ht="157.5" customHeight="1">
      <c r="A22" s="22"/>
      <c r="B22" s="23"/>
      <c r="C22" s="17">
        <v>3</v>
      </c>
      <c r="D22" s="18" t="s">
        <v>107</v>
      </c>
      <c r="E22" s="24" t="s">
        <v>108</v>
      </c>
      <c r="F22" s="20" t="s">
        <v>84</v>
      </c>
      <c r="G22" s="20" t="s">
        <v>84</v>
      </c>
      <c r="H22" s="21" t="s">
        <v>109</v>
      </c>
      <c r="I22" s="20">
        <v>55000</v>
      </c>
      <c r="J22" s="35" t="s">
        <v>110</v>
      </c>
      <c r="K22" s="34" t="s">
        <v>84</v>
      </c>
      <c r="L22" s="32"/>
    </row>
    <row r="23" spans="1:12" ht="402" customHeight="1">
      <c r="A23" s="25"/>
      <c r="B23" s="26"/>
      <c r="C23" s="17">
        <v>4</v>
      </c>
      <c r="D23" s="18" t="s">
        <v>111</v>
      </c>
      <c r="E23" s="24" t="s">
        <v>112</v>
      </c>
      <c r="F23" s="20" t="s">
        <v>84</v>
      </c>
      <c r="G23" s="20">
        <v>580000</v>
      </c>
      <c r="H23" s="21" t="s">
        <v>105</v>
      </c>
      <c r="I23" s="20">
        <v>464000</v>
      </c>
      <c r="J23" s="35" t="s">
        <v>106</v>
      </c>
      <c r="K23" s="34">
        <v>0.2</v>
      </c>
      <c r="L23" s="32"/>
    </row>
    <row r="24" ht="54.75" customHeight="1"/>
  </sheetData>
  <sheetProtection/>
  <mergeCells count="9">
    <mergeCell ref="A1:L1"/>
    <mergeCell ref="A3:A14"/>
    <mergeCell ref="A16:A17"/>
    <mergeCell ref="A18:A19"/>
    <mergeCell ref="A20:A23"/>
    <mergeCell ref="B3:B14"/>
    <mergeCell ref="B16:B17"/>
    <mergeCell ref="B18:B19"/>
    <mergeCell ref="B20:B23"/>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陈晨2799（招标专责）</cp:lastModifiedBy>
  <dcterms:created xsi:type="dcterms:W3CDTF">2020-03-09T03:05:55Z</dcterms:created>
  <dcterms:modified xsi:type="dcterms:W3CDTF">2020-06-09T01:32:50Z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