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2020年3月内部招标项目实施情况汇总表" sheetId="1" r:id="rId1"/>
    <sheet name="2020年3月议标项目实施情况汇总表" sheetId="2" r:id="rId2"/>
  </sheets>
  <definedNames/>
  <calcPr fullCalcOnLoad="1"/>
</workbook>
</file>

<file path=xl/sharedStrings.xml><?xml version="1.0" encoding="utf-8"?>
<sst xmlns="http://schemas.openxmlformats.org/spreadsheetml/2006/main" count="83" uniqueCount="63">
  <si>
    <t>2020年3月内部招标项目实施情况汇总表</t>
  </si>
  <si>
    <t>序号</t>
  </si>
  <si>
    <t>项目管理者</t>
  </si>
  <si>
    <t>项目序号</t>
  </si>
  <si>
    <t>项目名称</t>
  </si>
  <si>
    <t>项目内容</t>
  </si>
  <si>
    <t>估算、概算或预算（元）</t>
  </si>
  <si>
    <t>招标金额（元）</t>
  </si>
  <si>
    <t>中标单位</t>
  </si>
  <si>
    <t>中标金额（元）</t>
  </si>
  <si>
    <t>中标单位资质</t>
  </si>
  <si>
    <t>下浮率</t>
  </si>
  <si>
    <t>备注</t>
  </si>
  <si>
    <t>本月无</t>
  </si>
  <si>
    <t>2020年3月议标项目实施情况汇总表</t>
  </si>
  <si>
    <t>集团批复资金（元）</t>
  </si>
  <si>
    <t>议标单位</t>
  </si>
  <si>
    <t>议标合同金额（元）</t>
  </si>
  <si>
    <t>议标单位资质</t>
  </si>
  <si>
    <t>议标下浮率</t>
  </si>
  <si>
    <t>供水公司</t>
  </si>
  <si>
    <t>莲溪水厂更换排泥阀及流量计</t>
  </si>
  <si>
    <r>
      <t>更换</t>
    </r>
    <r>
      <rPr>
        <sz val="12"/>
        <rFont val="仿宋"/>
        <family val="3"/>
      </rPr>
      <t>DN200</t>
    </r>
    <r>
      <rPr>
        <sz val="12"/>
        <rFont val="仿宋"/>
        <family val="3"/>
      </rPr>
      <t>排泥阀</t>
    </r>
    <r>
      <rPr>
        <sz val="12"/>
        <rFont val="仿宋"/>
        <family val="3"/>
      </rPr>
      <t>12</t>
    </r>
    <r>
      <rPr>
        <sz val="12"/>
        <rFont val="仿宋"/>
        <family val="3"/>
      </rPr>
      <t>个、</t>
    </r>
    <r>
      <rPr>
        <sz val="12"/>
        <rFont val="仿宋"/>
        <family val="3"/>
      </rPr>
      <t>DN600</t>
    </r>
    <r>
      <rPr>
        <sz val="12"/>
        <rFont val="仿宋"/>
        <family val="3"/>
      </rPr>
      <t>流量计</t>
    </r>
    <r>
      <rPr>
        <sz val="12"/>
        <rFont val="仿宋"/>
        <family val="3"/>
      </rPr>
      <t>1</t>
    </r>
    <r>
      <rPr>
        <sz val="12"/>
        <rFont val="仿宋"/>
        <family val="3"/>
      </rPr>
      <t>个</t>
    </r>
  </si>
  <si>
    <t>珠海供排水管网有限公司</t>
  </si>
  <si>
    <t>市政公用工程施工总承包叁级</t>
  </si>
  <si>
    <t>甲供材，包工不包料</t>
  </si>
  <si>
    <t>排水公司</t>
  </si>
  <si>
    <t>新青厂构筑物修缮工程-综合楼整改设计项目</t>
  </si>
  <si>
    <t>对一楼大厅、一楼会议室进行设计出具设计图纸、效果图纸</t>
  </si>
  <si>
    <t>中慧长源工程设计集团有限公司</t>
  </si>
  <si>
    <t>建筑行业（建筑工程）甲级</t>
  </si>
  <si>
    <t>批复资金含设计、施工费用</t>
  </si>
  <si>
    <t>富山厂地面沉降修复整改工程</t>
  </si>
  <si>
    <t>富山厂厂区沉降路面、管道修复</t>
  </si>
  <si>
    <t>珠海市供水机械工程有限公司</t>
  </si>
  <si>
    <t>市政公用工程施工总承包二级</t>
  </si>
  <si>
    <t>拱北水质净化厂厂内建筑物内墙粉刷及屋顶防水工程</t>
  </si>
  <si>
    <t>三期脱水机房、
改扩鼓风机房屋顶防水工程、内墙粉刷</t>
  </si>
  <si>
    <t>西江建管
公司</t>
  </si>
  <si>
    <t>第四条对澳供水管道工程</t>
  </si>
  <si>
    <t>土地复垦验收报告编制</t>
  </si>
  <si>
    <t>/</t>
  </si>
  <si>
    <t>广东华元规划设计工程有限公司</t>
  </si>
  <si>
    <t>海宜公司</t>
  </si>
  <si>
    <t xml:space="preserve">珠海中信生态环保产业园厨余垃圾处理一期工程环境影响评价报告编制技术咨询
</t>
  </si>
  <si>
    <t>环境影响评价报告编制技术咨询</t>
  </si>
  <si>
    <t>广东奥思特环保科技有限公</t>
  </si>
  <si>
    <t>市场询价，包干结算</t>
  </si>
  <si>
    <t>珠海中信生态环保产业园厨余垃圾处理一期工程水土保持方案报告表编制服务</t>
  </si>
  <si>
    <t>水土保持方案报告表编制服务</t>
  </si>
  <si>
    <t>珠海寰亚环保设备工程有限公司</t>
  </si>
  <si>
    <t>珠海中信生态环保产业园厨余垃圾处理一期工程社会稳定风险评估报告编制</t>
  </si>
  <si>
    <t>社会稳定风险评估报告编制</t>
  </si>
  <si>
    <t>深圳市全至工程咨询有限公司</t>
  </si>
  <si>
    <t>珠海中信生态产业园污泥处置中心一期工程场地真空预压软基处理工程预算审核</t>
  </si>
  <si>
    <t>预算审核</t>
  </si>
  <si>
    <t>珠海德联工程咨询有限公司</t>
  </si>
  <si>
    <t>造价咨询甲级</t>
  </si>
  <si>
    <t>集团安保部</t>
  </si>
  <si>
    <t>珠海市城市供排水监察大队西城中队执法办公室维修整治</t>
  </si>
  <si>
    <t>对室内、外旧环境维修整治，一楼设审理室、厨房、卫生间、小型仓库等。</t>
  </si>
  <si>
    <t>广东爱得威建设（集团）股份有限公司</t>
  </si>
  <si>
    <t>议标单位为集团施工承包商库（建筑工程类）内单位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</si>
</sst>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3">
    <font>
      <sz val="12"/>
      <name val="宋体"/>
      <family val="0"/>
    </font>
    <font>
      <sz val="12"/>
      <name val="仿宋"/>
      <family val="3"/>
    </font>
    <font>
      <b/>
      <sz val="18"/>
      <name val="仿宋"/>
      <family val="3"/>
    </font>
    <font>
      <b/>
      <sz val="13"/>
      <color indexed="54"/>
      <name val="宋体"/>
      <family val="0"/>
    </font>
    <font>
      <sz val="11"/>
      <color indexed="16"/>
      <name val="宋体"/>
      <family val="0"/>
    </font>
    <font>
      <b/>
      <sz val="15"/>
      <color indexed="54"/>
      <name val="宋体"/>
      <family val="0"/>
    </font>
    <font>
      <sz val="11"/>
      <color indexed="8"/>
      <name val="宋体"/>
      <family val="0"/>
    </font>
    <font>
      <sz val="11"/>
      <color indexed="62"/>
      <name val="宋体"/>
      <family val="0"/>
    </font>
    <font>
      <sz val="11"/>
      <color indexed="9"/>
      <name val="宋体"/>
      <family val="0"/>
    </font>
    <font>
      <sz val="11"/>
      <color indexed="19"/>
      <name val="宋体"/>
      <family val="0"/>
    </font>
    <font>
      <b/>
      <sz val="11"/>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b/>
      <sz val="18"/>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22" fillId="0" borderId="0">
      <alignment vertical="center"/>
      <protection/>
    </xf>
  </cellStyleXfs>
  <cellXfs count="51">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176" fontId="0" fillId="0" borderId="0" xfId="0" applyNumberFormat="1" applyAlignment="1">
      <alignment vertical="center" wrapText="1"/>
    </xf>
    <xf numFmtId="0" fontId="0" fillId="0" borderId="0" xfId="0" applyAlignment="1">
      <alignment horizontal="right" vertical="center" wrapText="1"/>
    </xf>
    <xf numFmtId="0" fontId="0" fillId="0" borderId="0" xfId="0" applyAlignment="1">
      <alignment horizontal="left" vertical="center" wrapText="1"/>
    </xf>
    <xf numFmtId="10" fontId="0" fillId="0" borderId="0" xfId="0" applyNumberForma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0" fontId="1" fillId="0" borderId="9" xfId="63" applyFont="1" applyBorder="1" applyAlignment="1">
      <alignment horizontal="center" vertical="center" wrapText="1"/>
      <protection/>
    </xf>
    <xf numFmtId="0" fontId="1" fillId="0" borderId="9" xfId="63" applyFont="1" applyBorder="1" applyAlignment="1">
      <alignment horizontal="center" vertical="center" wrapText="1" indent="1"/>
      <protection/>
    </xf>
    <xf numFmtId="176" fontId="1" fillId="0" borderId="9" xfId="63" applyNumberFormat="1" applyFont="1" applyBorder="1" applyAlignment="1">
      <alignment horizontal="center" vertical="center" wrapText="1" indent="1"/>
      <protection/>
    </xf>
    <xf numFmtId="0" fontId="0" fillId="0" borderId="10" xfId="0" applyBorder="1" applyAlignment="1">
      <alignment horizontal="center" vertical="center"/>
    </xf>
    <xf numFmtId="0" fontId="1" fillId="0" borderId="10" xfId="0" applyFont="1" applyBorder="1" applyAlignment="1">
      <alignment horizontal="center" vertical="center"/>
    </xf>
    <xf numFmtId="0" fontId="1" fillId="0" borderId="9" xfId="63" applyFont="1" applyBorder="1" applyAlignment="1">
      <alignment horizontal="center" vertical="center"/>
      <protection/>
    </xf>
    <xf numFmtId="0" fontId="1" fillId="0" borderId="9" xfId="0" applyFont="1" applyBorder="1" applyAlignment="1">
      <alignment horizontal="center" vertical="center" wrapText="1" indent="2"/>
    </xf>
    <xf numFmtId="0" fontId="1" fillId="0" borderId="9" xfId="0" applyNumberFormat="1" applyFont="1" applyFill="1" applyBorder="1" applyAlignment="1" applyProtection="1">
      <alignment vertical="center" wrapText="1"/>
      <protection locked="0"/>
    </xf>
    <xf numFmtId="176" fontId="1" fillId="0" borderId="9" xfId="0" applyNumberFormat="1" applyFont="1" applyBorder="1" applyAlignment="1">
      <alignment horizontal="center" vertical="center" wrapText="1" indent="2"/>
    </xf>
    <xf numFmtId="0" fontId="1" fillId="0" borderId="9" xfId="0" applyFont="1" applyBorder="1" applyAlignment="1">
      <alignment horizontal="center" vertical="center" wrapText="1" indent="2"/>
    </xf>
    <xf numFmtId="0" fontId="1" fillId="0" borderId="9" xfId="0" applyFont="1" applyBorder="1" applyAlignment="1">
      <alignment horizontal="center" vertical="center"/>
    </xf>
    <xf numFmtId="0" fontId="1" fillId="0" borderId="9" xfId="0" applyFont="1" applyBorder="1" applyAlignment="1">
      <alignment vertical="center" wrapText="1"/>
    </xf>
    <xf numFmtId="0" fontId="1" fillId="0" borderId="11" xfId="0" applyFont="1" applyBorder="1" applyAlignment="1">
      <alignment horizontal="center" vertical="center"/>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Fill="1" applyBorder="1" applyAlignment="1">
      <alignment vertical="center" wrapText="1"/>
    </xf>
    <xf numFmtId="177" fontId="1" fillId="0" borderId="9"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vertical="center" wrapText="1"/>
    </xf>
    <xf numFmtId="0" fontId="1" fillId="0" borderId="9" xfId="0" applyFont="1" applyBorder="1" applyAlignment="1">
      <alignment vertical="center" wrapText="1"/>
    </xf>
    <xf numFmtId="0" fontId="1" fillId="0" borderId="9" xfId="0" applyFont="1" applyBorder="1" applyAlignment="1">
      <alignment horizontal="left" vertical="center" wrapText="1"/>
    </xf>
    <xf numFmtId="0" fontId="1" fillId="0" borderId="9" xfId="0" applyFont="1" applyBorder="1" applyAlignment="1">
      <alignment horizontal="justify" vertical="center" wrapText="1"/>
    </xf>
    <xf numFmtId="0" fontId="1" fillId="0" borderId="9" xfId="0" applyFont="1" applyBorder="1" applyAlignment="1">
      <alignment vertical="center"/>
    </xf>
    <xf numFmtId="10" fontId="1" fillId="0" borderId="9" xfId="63" applyNumberFormat="1" applyFont="1" applyBorder="1" applyAlignment="1">
      <alignment horizontal="center" vertical="center" wrapText="1"/>
      <protection/>
    </xf>
    <xf numFmtId="0" fontId="1" fillId="0" borderId="12" xfId="0" applyNumberFormat="1" applyFont="1" applyFill="1" applyBorder="1" applyAlignment="1" applyProtection="1">
      <alignment horizontal="center" vertical="center" wrapText="1"/>
      <protection locked="0"/>
    </xf>
    <xf numFmtId="10" fontId="1" fillId="0" borderId="9" xfId="25" applyNumberFormat="1" applyFont="1" applyFill="1" applyBorder="1" applyAlignment="1" applyProtection="1">
      <alignment horizontal="center" vertical="center" wrapText="1"/>
      <protection locked="0"/>
    </xf>
    <xf numFmtId="0" fontId="1" fillId="0" borderId="9" xfId="0" applyFont="1" applyBorder="1" applyAlignment="1">
      <alignment vertical="center" wrapText="1"/>
    </xf>
    <xf numFmtId="10" fontId="1" fillId="0" borderId="9" xfId="0" applyNumberFormat="1" applyFont="1" applyBorder="1" applyAlignment="1">
      <alignment horizontal="center" vertical="center" wrapText="1" indent="2"/>
    </xf>
    <xf numFmtId="0" fontId="1" fillId="0" borderId="9" xfId="0" applyFont="1" applyBorder="1" applyAlignment="1">
      <alignment vertical="center" wrapText="1"/>
    </xf>
    <xf numFmtId="0" fontId="1" fillId="0" borderId="9" xfId="0" applyFont="1" applyBorder="1" applyAlignment="1">
      <alignment vertical="center"/>
    </xf>
    <xf numFmtId="10" fontId="1" fillId="0" borderId="9" xfId="0" applyNumberFormat="1" applyFont="1" applyBorder="1" applyAlignment="1">
      <alignment horizontal="center" vertical="center" wrapText="1"/>
    </xf>
    <xf numFmtId="0" fontId="0" fillId="0" borderId="9" xfId="0" applyFont="1" applyBorder="1" applyAlignment="1">
      <alignment vertical="center"/>
    </xf>
    <xf numFmtId="10" fontId="1" fillId="0" borderId="9" xfId="0" applyNumberFormat="1" applyFont="1" applyBorder="1" applyAlignment="1">
      <alignment horizontal="center" vertical="center" wrapText="1"/>
    </xf>
    <xf numFmtId="10" fontId="1" fillId="0" borderId="9" xfId="0" applyNumberFormat="1" applyFont="1" applyBorder="1" applyAlignment="1">
      <alignment horizontal="center" vertical="center" wrapText="1"/>
    </xf>
    <xf numFmtId="0" fontId="1" fillId="0" borderId="0" xfId="0" applyFont="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left" vertical="center" wrapText="1"/>
    </xf>
    <xf numFmtId="176" fontId="1" fillId="0" borderId="9" xfId="0" applyNumberFormat="1" applyFont="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_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
  <sheetViews>
    <sheetView tabSelected="1" zoomScaleSheetLayoutView="100" workbookViewId="0" topLeftCell="A1">
      <selection activeCell="A1" sqref="A1:L1"/>
    </sheetView>
  </sheetViews>
  <sheetFormatPr defaultColWidth="9.00390625" defaultRowHeight="14.25"/>
  <cols>
    <col min="1" max="1" width="7.125" style="47" customWidth="1"/>
    <col min="2" max="2" width="12.125" style="0" customWidth="1"/>
    <col min="3" max="3" width="6.125" style="2" customWidth="1"/>
    <col min="4" max="4" width="26.125" style="3" customWidth="1"/>
    <col min="5" max="5" width="31.75390625" style="3" customWidth="1"/>
    <col min="6" max="6" width="13.625" style="4" customWidth="1"/>
    <col min="7" max="7" width="14.125" style="5" customWidth="1"/>
    <col min="8" max="8" width="16.50390625" style="3" customWidth="1"/>
    <col min="9" max="9" width="12.75390625" style="4" customWidth="1"/>
    <col min="10" max="10" width="14.125" style="3" customWidth="1"/>
    <col min="11" max="11" width="12.625" style="7" bestFit="1" customWidth="1"/>
    <col min="12" max="12" width="7.00390625" style="8" customWidth="1"/>
  </cols>
  <sheetData>
    <row r="1" spans="1:12" ht="63.75" customHeight="1">
      <c r="A1" s="9" t="s">
        <v>0</v>
      </c>
      <c r="B1" s="9"/>
      <c r="C1" s="9"/>
      <c r="D1" s="9"/>
      <c r="E1" s="9"/>
      <c r="F1" s="9"/>
      <c r="G1" s="9"/>
      <c r="H1" s="9"/>
      <c r="I1" s="9"/>
      <c r="J1" s="9"/>
      <c r="K1" s="9"/>
      <c r="L1" s="9"/>
    </row>
    <row r="2" spans="1:12" ht="28.5">
      <c r="A2" s="10" t="s">
        <v>1</v>
      </c>
      <c r="B2" s="11" t="s">
        <v>2</v>
      </c>
      <c r="C2" s="12" t="s">
        <v>3</v>
      </c>
      <c r="D2" s="48" t="s">
        <v>4</v>
      </c>
      <c r="E2" s="33" t="s">
        <v>5</v>
      </c>
      <c r="F2" s="48" t="s">
        <v>6</v>
      </c>
      <c r="G2" s="48" t="s">
        <v>7</v>
      </c>
      <c r="H2" s="48" t="s">
        <v>8</v>
      </c>
      <c r="I2" s="48" t="s">
        <v>9</v>
      </c>
      <c r="J2" s="48" t="s">
        <v>10</v>
      </c>
      <c r="K2" s="48" t="s">
        <v>11</v>
      </c>
      <c r="L2" s="11" t="s">
        <v>12</v>
      </c>
    </row>
    <row r="3" spans="1:12" ht="39" customHeight="1">
      <c r="A3" s="22">
        <v>1</v>
      </c>
      <c r="B3" s="30" t="s">
        <v>13</v>
      </c>
      <c r="C3" s="17"/>
      <c r="D3" s="49"/>
      <c r="E3" s="32"/>
      <c r="F3" s="50"/>
      <c r="G3" s="50"/>
      <c r="H3" s="32"/>
      <c r="I3" s="50"/>
      <c r="J3" s="32"/>
      <c r="K3" s="36"/>
      <c r="L3" s="11"/>
    </row>
  </sheetData>
  <sheetProtection/>
  <mergeCells count="1">
    <mergeCell ref="A1:L1"/>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2"/>
  <sheetViews>
    <sheetView zoomScaleSheetLayoutView="100" workbookViewId="0" topLeftCell="A1">
      <selection activeCell="A1" sqref="A1:L1"/>
    </sheetView>
  </sheetViews>
  <sheetFormatPr defaultColWidth="9.00390625" defaultRowHeight="14.25"/>
  <cols>
    <col min="1" max="1" width="5.00390625" style="0" customWidth="1"/>
    <col min="2" max="2" width="11.00390625" style="0" customWidth="1"/>
    <col min="3" max="3" width="6.25390625" style="2" customWidth="1"/>
    <col min="4" max="4" width="28.875" style="3" customWidth="1"/>
    <col min="5" max="5" width="25.375" style="3" customWidth="1"/>
    <col min="6" max="6" width="13.00390625" style="4" customWidth="1"/>
    <col min="7" max="7" width="13.125" style="5" customWidth="1"/>
    <col min="8" max="8" width="20.875" style="6" customWidth="1"/>
    <col min="9" max="9" width="13.125" style="4" customWidth="1"/>
    <col min="10" max="10" width="19.125" style="3" customWidth="1"/>
    <col min="11" max="11" width="12.625" style="7" bestFit="1" customWidth="1"/>
    <col min="12" max="12" width="14.875" style="8" customWidth="1"/>
  </cols>
  <sheetData>
    <row r="1" spans="1:12" ht="42.75" customHeight="1">
      <c r="A1" s="9" t="s">
        <v>14</v>
      </c>
      <c r="B1" s="9"/>
      <c r="C1" s="9"/>
      <c r="D1" s="9"/>
      <c r="E1" s="9"/>
      <c r="F1" s="9"/>
      <c r="G1" s="9"/>
      <c r="H1" s="9"/>
      <c r="I1" s="9"/>
      <c r="J1" s="9"/>
      <c r="K1" s="9"/>
      <c r="L1" s="9"/>
    </row>
    <row r="2" spans="1:12" ht="36.75" customHeight="1">
      <c r="A2" s="10" t="s">
        <v>1</v>
      </c>
      <c r="B2" s="11" t="s">
        <v>2</v>
      </c>
      <c r="C2" s="12" t="s">
        <v>3</v>
      </c>
      <c r="D2" s="13" t="s">
        <v>4</v>
      </c>
      <c r="E2" s="13" t="s">
        <v>5</v>
      </c>
      <c r="F2" s="14" t="s">
        <v>15</v>
      </c>
      <c r="G2" s="12" t="s">
        <v>6</v>
      </c>
      <c r="H2" s="12" t="s">
        <v>16</v>
      </c>
      <c r="I2" s="14" t="s">
        <v>17</v>
      </c>
      <c r="J2" s="13" t="s">
        <v>18</v>
      </c>
      <c r="K2" s="36" t="s">
        <v>19</v>
      </c>
      <c r="L2" s="11" t="s">
        <v>12</v>
      </c>
    </row>
    <row r="3" spans="1:12" ht="51" customHeight="1">
      <c r="A3" s="15">
        <v>1</v>
      </c>
      <c r="B3" s="16" t="s">
        <v>20</v>
      </c>
      <c r="C3" s="17">
        <v>1</v>
      </c>
      <c r="D3" s="18" t="s">
        <v>21</v>
      </c>
      <c r="E3" s="19" t="s">
        <v>22</v>
      </c>
      <c r="F3" s="20">
        <v>200000</v>
      </c>
      <c r="G3" s="20">
        <v>32610.88</v>
      </c>
      <c r="H3" s="21" t="s">
        <v>23</v>
      </c>
      <c r="I3" s="20">
        <v>30654.23</v>
      </c>
      <c r="J3" s="37" t="s">
        <v>24</v>
      </c>
      <c r="K3" s="38">
        <f>(G3-I3)/G3</f>
        <v>0.05999991413908491</v>
      </c>
      <c r="L3" s="39" t="s">
        <v>25</v>
      </c>
    </row>
    <row r="4" spans="1:12" s="1" customFormat="1" ht="46.5" customHeight="1">
      <c r="A4" s="16">
        <v>2</v>
      </c>
      <c r="B4" s="16" t="s">
        <v>26</v>
      </c>
      <c r="C4" s="22">
        <v>1</v>
      </c>
      <c r="D4" s="18" t="s">
        <v>27</v>
      </c>
      <c r="E4" s="23" t="s">
        <v>28</v>
      </c>
      <c r="F4" s="20">
        <v>400000</v>
      </c>
      <c r="G4" s="20">
        <v>17100</v>
      </c>
      <c r="H4" s="18" t="s">
        <v>29</v>
      </c>
      <c r="I4" s="20">
        <v>14500</v>
      </c>
      <c r="J4" s="11" t="s">
        <v>30</v>
      </c>
      <c r="K4" s="40">
        <v>0.15</v>
      </c>
      <c r="L4" s="41" t="s">
        <v>31</v>
      </c>
    </row>
    <row r="5" spans="1:12" s="1" customFormat="1" ht="46.5" customHeight="1">
      <c r="A5" s="24"/>
      <c r="B5" s="24"/>
      <c r="C5" s="22">
        <v>2</v>
      </c>
      <c r="D5" s="18" t="s">
        <v>32</v>
      </c>
      <c r="E5" s="23" t="s">
        <v>33</v>
      </c>
      <c r="F5" s="20">
        <v>400000</v>
      </c>
      <c r="G5" s="20">
        <v>392725.69</v>
      </c>
      <c r="H5" s="18" t="s">
        <v>34</v>
      </c>
      <c r="I5" s="20">
        <v>372696.68</v>
      </c>
      <c r="J5" s="11" t="s">
        <v>35</v>
      </c>
      <c r="K5" s="40">
        <v>0.051</v>
      </c>
      <c r="L5" s="42"/>
    </row>
    <row r="6" spans="1:12" s="1" customFormat="1" ht="46.5" customHeight="1">
      <c r="A6" s="24"/>
      <c r="B6" s="24"/>
      <c r="C6" s="22">
        <v>3</v>
      </c>
      <c r="D6" s="18" t="s">
        <v>36</v>
      </c>
      <c r="E6" s="23" t="s">
        <v>37</v>
      </c>
      <c r="F6" s="20">
        <v>400000</v>
      </c>
      <c r="G6" s="20">
        <v>396951.25</v>
      </c>
      <c r="H6" s="18" t="s">
        <v>34</v>
      </c>
      <c r="I6" s="20">
        <v>377103.69</v>
      </c>
      <c r="J6" s="11" t="s">
        <v>35</v>
      </c>
      <c r="K6" s="40">
        <v>0.05</v>
      </c>
      <c r="L6" s="42"/>
    </row>
    <row r="7" spans="1:12" s="1" customFormat="1" ht="31.5" customHeight="1">
      <c r="A7" s="16">
        <v>3</v>
      </c>
      <c r="B7" s="25" t="s">
        <v>38</v>
      </c>
      <c r="C7" s="22">
        <v>1</v>
      </c>
      <c r="D7" s="26" t="s">
        <v>39</v>
      </c>
      <c r="E7" s="27" t="s">
        <v>40</v>
      </c>
      <c r="F7" s="28" t="s">
        <v>41</v>
      </c>
      <c r="G7" s="20">
        <v>190000</v>
      </c>
      <c r="H7" s="29" t="s">
        <v>42</v>
      </c>
      <c r="I7" s="20">
        <v>149800</v>
      </c>
      <c r="J7" s="26" t="s">
        <v>41</v>
      </c>
      <c r="K7" s="43">
        <f>1-I7/G7*100%</f>
        <v>0.2115789473684211</v>
      </c>
      <c r="L7" s="44"/>
    </row>
    <row r="8" spans="1:12" s="1" customFormat="1" ht="48" customHeight="1">
      <c r="A8" s="22">
        <v>4</v>
      </c>
      <c r="B8" s="30" t="s">
        <v>43</v>
      </c>
      <c r="C8" s="22">
        <v>1</v>
      </c>
      <c r="D8" s="31" t="s">
        <v>44</v>
      </c>
      <c r="E8" s="32" t="s">
        <v>45</v>
      </c>
      <c r="F8" s="28" t="s">
        <v>41</v>
      </c>
      <c r="G8" s="20">
        <v>318500</v>
      </c>
      <c r="H8" s="33" t="s">
        <v>46</v>
      </c>
      <c r="I8" s="20">
        <v>196800</v>
      </c>
      <c r="J8" s="26" t="s">
        <v>41</v>
      </c>
      <c r="K8" s="43">
        <v>0.85</v>
      </c>
      <c r="L8" s="30" t="s">
        <v>47</v>
      </c>
    </row>
    <row r="9" spans="1:12" s="1" customFormat="1" ht="51.75" customHeight="1">
      <c r="A9" s="22"/>
      <c r="B9" s="30"/>
      <c r="C9" s="22">
        <v>2</v>
      </c>
      <c r="D9" s="34" t="s">
        <v>48</v>
      </c>
      <c r="E9" s="32" t="s">
        <v>49</v>
      </c>
      <c r="F9" s="28" t="s">
        <v>41</v>
      </c>
      <c r="G9" s="20">
        <v>100000</v>
      </c>
      <c r="H9" s="34" t="s">
        <v>50</v>
      </c>
      <c r="I9" s="20">
        <v>15000</v>
      </c>
      <c r="J9" s="26" t="s">
        <v>41</v>
      </c>
      <c r="K9" s="43">
        <v>0.24</v>
      </c>
      <c r="L9" s="30" t="s">
        <v>47</v>
      </c>
    </row>
    <row r="10" spans="1:12" ht="48" customHeight="1">
      <c r="A10" s="22"/>
      <c r="B10" s="30"/>
      <c r="C10" s="22">
        <v>3</v>
      </c>
      <c r="D10" s="34" t="s">
        <v>51</v>
      </c>
      <c r="E10" s="32" t="s">
        <v>52</v>
      </c>
      <c r="F10" s="28" t="s">
        <v>41</v>
      </c>
      <c r="G10" s="20">
        <v>204000</v>
      </c>
      <c r="H10" s="34" t="s">
        <v>53</v>
      </c>
      <c r="I10" s="20">
        <v>155000</v>
      </c>
      <c r="J10" s="26" t="s">
        <v>41</v>
      </c>
      <c r="K10" s="45">
        <v>0.1589</v>
      </c>
      <c r="L10" s="30" t="s">
        <v>47</v>
      </c>
    </row>
    <row r="11" spans="1:12" ht="51" customHeight="1">
      <c r="A11" s="22"/>
      <c r="B11" s="30"/>
      <c r="C11" s="22">
        <v>4</v>
      </c>
      <c r="D11" s="32" t="s">
        <v>54</v>
      </c>
      <c r="E11" s="32" t="s">
        <v>55</v>
      </c>
      <c r="F11" s="28" t="s">
        <v>41</v>
      </c>
      <c r="G11" s="20">
        <v>69945.48</v>
      </c>
      <c r="H11" s="32" t="s">
        <v>56</v>
      </c>
      <c r="I11" s="20">
        <v>55956.38</v>
      </c>
      <c r="J11" s="30" t="s">
        <v>57</v>
      </c>
      <c r="K11" s="46">
        <v>0.2</v>
      </c>
      <c r="L11" s="30"/>
    </row>
    <row r="12" spans="1:12" ht="57.75" customHeight="1">
      <c r="A12" s="22">
        <v>5</v>
      </c>
      <c r="B12" s="35" t="s">
        <v>58</v>
      </c>
      <c r="C12" s="22">
        <v>1</v>
      </c>
      <c r="D12" s="32" t="s">
        <v>59</v>
      </c>
      <c r="E12" s="32" t="s">
        <v>60</v>
      </c>
      <c r="F12" s="20">
        <v>200000</v>
      </c>
      <c r="G12" s="20">
        <v>199791.69</v>
      </c>
      <c r="H12" s="32" t="s">
        <v>61</v>
      </c>
      <c r="I12" s="20">
        <v>189802.11</v>
      </c>
      <c r="J12" s="30" t="s">
        <v>41</v>
      </c>
      <c r="K12" s="46">
        <v>0.05</v>
      </c>
      <c r="L12" s="30" t="s">
        <v>62</v>
      </c>
    </row>
  </sheetData>
  <sheetProtection/>
  <mergeCells count="5">
    <mergeCell ref="A1:L1"/>
    <mergeCell ref="A4:A6"/>
    <mergeCell ref="A8:A11"/>
    <mergeCell ref="B4:B6"/>
    <mergeCell ref="B8:B11"/>
  </mergeCells>
  <dataValidations count="1">
    <dataValidation type="list" allowBlank="1" showInputMessage="1" showErrorMessage="1" sqref="H2">
      <formula1>"深圳市合创建设工程顾问有限公司,广东明正项目管理有限公司,珠海德联工程咨询有限公司,广东长信德工程咨询有限公司,建成工程咨询股份有限公司,广东信仕德建设项目管理有限公司,珠海市公评工程造价咨询有限公司,广东华禹工程咨询有限公司,广东巨正建设项目管理有限公司,华联世纪工程咨询股份有限公司"</formula1>
    </dataValidation>
  </dataValidations>
  <printOptions/>
  <pageMargins left="0" right="0" top="0.21" bottom="0.2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uesr</dc:creator>
  <cp:keywords/>
  <dc:description/>
  <cp:lastModifiedBy/>
  <dcterms:created xsi:type="dcterms:W3CDTF">2020-03-09T03:05:55Z</dcterms:created>
  <dcterms:modified xsi:type="dcterms:W3CDTF">2020-04-14T03:22:09Z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